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hp\Desktop\"/>
    </mc:Choice>
  </mc:AlternateContent>
  <bookViews>
    <workbookView xWindow="0" yWindow="0" windowWidth="20490" windowHeight="7905" tabRatio="759" activeTab="7"/>
  </bookViews>
  <sheets>
    <sheet name="Explanation" sheetId="13" r:id="rId1"/>
    <sheet name="Member 1" sheetId="2" r:id="rId2"/>
    <sheet name="Member 2" sheetId="15" r:id="rId3"/>
    <sheet name="Member 3" sheetId="16" r:id="rId4"/>
    <sheet name="Member 4" sheetId="17" r:id="rId5"/>
    <sheet name="Member 5" sheetId="18" r:id="rId6"/>
    <sheet name="Member 6" sheetId="19" r:id="rId7"/>
    <sheet name="Resume Portafolio" sheetId="14" r:id="rId8"/>
  </sheets>
  <calcPr calcId="152511"/>
</workbook>
</file>

<file path=xl/calcChain.xml><?xml version="1.0" encoding="utf-8"?>
<calcChain xmlns="http://schemas.openxmlformats.org/spreadsheetml/2006/main">
  <c r="F33" i="2" l="1"/>
  <c r="D40" i="2"/>
  <c r="F33" i="18" l="1"/>
  <c r="D31" i="18"/>
  <c r="F24" i="18"/>
  <c r="D22" i="18"/>
  <c r="F15" i="18"/>
  <c r="D13" i="18"/>
  <c r="F6" i="18"/>
  <c r="G3" i="18"/>
  <c r="F3" i="18"/>
  <c r="F33" i="17"/>
  <c r="D31" i="17"/>
  <c r="F24" i="17"/>
  <c r="D22" i="17"/>
  <c r="F15" i="17"/>
  <c r="D13" i="17"/>
  <c r="F6" i="17"/>
  <c r="G3" i="17"/>
  <c r="F3" i="17"/>
  <c r="F33" i="16"/>
  <c r="D31" i="16"/>
  <c r="F24" i="16"/>
  <c r="D22" i="16"/>
  <c r="F15" i="16"/>
  <c r="D13" i="16"/>
  <c r="F6" i="16"/>
  <c r="G3" i="16"/>
  <c r="F3" i="16"/>
  <c r="F33" i="15"/>
  <c r="D31" i="15"/>
  <c r="F24" i="15"/>
  <c r="D22" i="15"/>
  <c r="F15" i="15"/>
  <c r="D13" i="15"/>
  <c r="F6" i="15"/>
  <c r="G3" i="15"/>
  <c r="F3" i="15"/>
  <c r="D31" i="2"/>
  <c r="F24" i="2"/>
  <c r="D22" i="2"/>
  <c r="F15" i="2" s="1"/>
  <c r="D13" i="2"/>
  <c r="F6" i="2" s="1"/>
  <c r="G3" i="2"/>
  <c r="F33" i="19"/>
  <c r="D31" i="19"/>
  <c r="F24" i="19"/>
  <c r="D22" i="19"/>
  <c r="F15" i="19"/>
  <c r="D13" i="19"/>
  <c r="F6" i="19"/>
  <c r="G3" i="19"/>
  <c r="F3" i="19"/>
  <c r="D26" i="14"/>
  <c r="E26" i="14"/>
  <c r="F26" i="14"/>
  <c r="G26" i="14"/>
  <c r="H26" i="14"/>
  <c r="I26" i="14"/>
  <c r="J26" i="14"/>
  <c r="K26" i="14"/>
  <c r="L26" i="14"/>
  <c r="M26" i="14"/>
  <c r="N26" i="14"/>
  <c r="C26" i="14"/>
  <c r="F3" i="2" l="1"/>
</calcChain>
</file>

<file path=xl/sharedStrings.xml><?xml version="1.0" encoding="utf-8"?>
<sst xmlns="http://schemas.openxmlformats.org/spreadsheetml/2006/main" count="159" uniqueCount="32">
  <si>
    <t>DDL</t>
  </si>
  <si>
    <t>MEMBER NAME</t>
  </si>
  <si>
    <t>Week 1</t>
  </si>
  <si>
    <t>Week 2</t>
  </si>
  <si>
    <t>Week 3</t>
  </si>
  <si>
    <t>Week 4</t>
  </si>
  <si>
    <t>POSITION</t>
  </si>
  <si>
    <t>TASK</t>
  </si>
  <si>
    <t>WEIGHT</t>
  </si>
  <si>
    <t>STATUS</t>
  </si>
  <si>
    <t>Performance%</t>
  </si>
  <si>
    <t>Member name</t>
  </si>
  <si>
    <t>Portafolio Permformance</t>
  </si>
  <si>
    <t>PORTAFOLIO NAME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</si>
  <si>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</si>
  <si>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</si>
  <si>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</si>
  <si>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</si>
  <si>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</si>
  <si>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</si>
  <si>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</si>
  <si>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</si>
  <si>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</si>
  <si>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</si>
  <si>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</si>
  <si>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</si>
  <si>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Member 1</t>
  </si>
  <si>
    <t>Member 2</t>
  </si>
  <si>
    <t>Member 3</t>
  </si>
  <si>
    <t>Member 4</t>
  </si>
  <si>
    <t>Member 5</t>
  </si>
  <si>
    <t>Member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</si>
</sst>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2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80"/>
      <name val="Arial"/>
      <family val="2"/>
    </font>
    <font>
      <b/>
      <sz val="8"/>
      <color theme="1"/>
      <name val="Arial"/>
      <family val="2"/>
    </font>
    <font>
      <sz val="10"/>
      <color rgb="FF000000"/>
      <name val="Century Gothic"/>
      <family val="2"/>
    </font>
    <font>
      <sz val="10"/>
      <color rgb="FFFF0000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" fillId="0" borderId="0"/>
  </cellStyleXfs>
  <cellXfs count="65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10" fontId="3" fillId="0" borderId="0" xfId="0" applyNumberFormat="1" applyFont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2" fillId="0" borderId="5" xfId="0" applyFont="1" applyBorder="1" applyAlignment="1">
      <alignment wrapText="1"/>
    </xf>
    <xf numFmtId="0" fontId="13" fillId="2" borderId="7" xfId="0" applyFont="1" applyFill="1" applyBorder="1" applyAlignment="1">
      <alignment horizontal="center" vertical="center" wrapText="1"/>
    </xf>
    <xf numFmtId="10" fontId="3" fillId="0" borderId="7" xfId="0" applyNumberFormat="1" applyFont="1" applyBorder="1" applyAlignment="1">
      <alignment vertical="center" wrapText="1"/>
    </xf>
    <xf numFmtId="10" fontId="8" fillId="0" borderId="7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7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164" fontId="9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164" fontId="1" fillId="0" borderId="18" xfId="0" applyNumberFormat="1" applyFont="1" applyBorder="1" applyAlignment="1">
      <alignment horizontal="center" vertical="center" wrapText="1"/>
    </xf>
    <xf numFmtId="10" fontId="8" fillId="0" borderId="0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10" fontId="3" fillId="0" borderId="0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164" fontId="9" fillId="0" borderId="21" xfId="0" applyNumberFormat="1" applyFont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10" fontId="6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0" fillId="2" borderId="0" xfId="0" applyFill="1"/>
    <xf numFmtId="10" fontId="15" fillId="2" borderId="7" xfId="1" applyNumberFormat="1" applyFont="1" applyFill="1" applyBorder="1" applyAlignment="1">
      <alignment vertical="center"/>
    </xf>
    <xf numFmtId="9" fontId="15" fillId="2" borderId="7" xfId="1" applyFont="1" applyFill="1" applyBorder="1" applyAlignment="1">
      <alignment vertical="center"/>
    </xf>
    <xf numFmtId="0" fontId="17" fillId="2" borderId="0" xfId="0" applyFont="1" applyFill="1"/>
    <xf numFmtId="9" fontId="18" fillId="2" borderId="7" xfId="1" applyFont="1" applyFill="1" applyBorder="1" applyAlignment="1">
      <alignment horizontal="center" vertical="center"/>
    </xf>
    <xf numFmtId="9" fontId="15" fillId="2" borderId="23" xfId="1" applyFont="1" applyFill="1" applyBorder="1" applyAlignment="1">
      <alignment vertical="center"/>
    </xf>
    <xf numFmtId="9" fontId="15" fillId="2" borderId="24" xfId="1" applyFont="1" applyFill="1" applyBorder="1" applyAlignment="1">
      <alignment vertical="center"/>
    </xf>
    <xf numFmtId="9" fontId="15" fillId="2" borderId="8" xfId="1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5" fillId="2" borderId="7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9" fontId="15" fillId="2" borderId="23" xfId="1" applyFont="1" applyFill="1" applyBorder="1" applyAlignment="1">
      <alignment horizontal="center" vertical="center"/>
    </xf>
    <xf numFmtId="9" fontId="15" fillId="2" borderId="24" xfId="1" applyFont="1" applyFill="1" applyBorder="1" applyAlignment="1">
      <alignment horizontal="center" vertical="center"/>
    </xf>
    <xf numFmtId="9" fontId="15" fillId="2" borderId="8" xfId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255"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bgColor rgb="FFFFFF00"/>
        </patternFill>
      </fill>
    </dxf>
    <dxf>
      <font>
        <color rgb="FF000000"/>
      </font>
      <fill>
        <patternFill patternType="solid">
          <bgColor rgb="FF99CC00"/>
        </patternFill>
      </fill>
    </dxf>
    <dxf>
      <font>
        <color rgb="FF000000"/>
      </font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571500</xdr:colOff>
      <xdr:row>36</xdr:row>
      <xdr:rowOff>48278</xdr:rowOff>
    </xdr:to>
    <xdr:grpSp>
      <xdr:nvGrpSpPr>
        <xdr:cNvPr id="38" name="Group 37"/>
        <xdr:cNvGrpSpPr/>
      </xdr:nvGrpSpPr>
      <xdr:grpSpPr>
        <a:xfrm>
          <a:off x="0" y="0"/>
          <a:ext cx="13982700" cy="5877578"/>
          <a:chOff x="0" y="0"/>
          <a:chExt cx="13982700" cy="5877578"/>
        </a:xfrm>
      </xdr:grpSpPr>
      <xdr:pic>
        <xdr:nvPicPr>
          <xdr:cNvPr id="3" name="Picture 2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1840" t="26611"/>
          <a:stretch/>
        </xdr:blipFill>
        <xdr:spPr>
          <a:xfrm>
            <a:off x="0" y="0"/>
            <a:ext cx="13982700" cy="5877578"/>
          </a:xfrm>
          <a:prstGeom prst="rect">
            <a:avLst/>
          </a:prstGeom>
        </xdr:spPr>
      </xdr:pic>
      <xdr:cxnSp macro="">
        <xdr:nvCxnSpPr>
          <xdr:cNvPr id="8" name="Curved Connector 7"/>
          <xdr:cNvCxnSpPr/>
        </xdr:nvCxnSpPr>
        <xdr:spPr>
          <a:xfrm flipV="1">
            <a:off x="581025" y="1066801"/>
            <a:ext cx="1257300" cy="542924"/>
          </a:xfrm>
          <a:prstGeom prst="curvedConnector3">
            <a:avLst>
              <a:gd name="adj1" fmla="val -15152"/>
            </a:avLst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/>
          <xdr:cNvSpPr txBox="1"/>
        </xdr:nvSpPr>
        <xdr:spPr>
          <a:xfrm>
            <a:off x="333375" y="1533525"/>
            <a:ext cx="1724025" cy="590550"/>
          </a:xfrm>
          <a:prstGeom prst="rect">
            <a:avLst/>
          </a:prstGeom>
          <a:ln/>
        </xdr:spPr>
        <xdr:style>
          <a:lnRef idx="3">
            <a:schemeClr val="lt1"/>
          </a:lnRef>
          <a:fillRef idx="1">
            <a:schemeClr val="accent5"/>
          </a:fillRef>
          <a:effectRef idx="1">
            <a:schemeClr val="accent5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1050">
                <a:solidFill>
                  <a:sysClr val="windowText" lastClr="000000"/>
                </a:solidFill>
              </a:rPr>
              <a:t>here you write an specific task (tarefa) that the member must do</a:t>
            </a:r>
          </a:p>
        </xdr:txBody>
      </xdr:sp>
      <xdr:cxnSp macro="">
        <xdr:nvCxnSpPr>
          <xdr:cNvPr id="16" name="Curved Connector 15"/>
          <xdr:cNvCxnSpPr/>
        </xdr:nvCxnSpPr>
        <xdr:spPr>
          <a:xfrm flipV="1">
            <a:off x="3305175" y="1047751"/>
            <a:ext cx="876300" cy="600074"/>
          </a:xfrm>
          <a:prstGeom prst="curvedConnector3">
            <a:avLst>
              <a:gd name="adj1" fmla="val -2174"/>
            </a:avLst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TextBox 4"/>
          <xdr:cNvSpPr txBox="1"/>
        </xdr:nvSpPr>
        <xdr:spPr>
          <a:xfrm>
            <a:off x="2762250" y="1581150"/>
            <a:ext cx="1285875" cy="619126"/>
          </a:xfrm>
          <a:prstGeom prst="rect">
            <a:avLst/>
          </a:prstGeom>
          <a:ln/>
        </xdr:spPr>
        <xdr:style>
          <a:lnRef idx="3">
            <a:schemeClr val="lt1"/>
          </a:lnRef>
          <a:fillRef idx="1">
            <a:schemeClr val="accent5"/>
          </a:fillRef>
          <a:effectRef idx="1">
            <a:schemeClr val="accent5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1050">
                <a:solidFill>
                  <a:sysClr val="windowText" lastClr="000000"/>
                </a:solidFill>
              </a:rPr>
              <a:t>When the</a:t>
            </a:r>
            <a:r>
              <a:rPr lang="es-PE" sz="1050" baseline="0">
                <a:solidFill>
                  <a:sysClr val="windowText" lastClr="000000"/>
                </a:solidFill>
              </a:rPr>
              <a:t> member</a:t>
            </a:r>
            <a:r>
              <a:rPr lang="es-PE" sz="1050">
                <a:solidFill>
                  <a:sysClr val="windowText" lastClr="000000"/>
                </a:solidFill>
              </a:rPr>
              <a:t> was supposed to finish the task</a:t>
            </a:r>
          </a:p>
        </xdr:txBody>
      </xdr:sp>
      <xdr:cxnSp macro="">
        <xdr:nvCxnSpPr>
          <xdr:cNvPr id="20" name="Curved Connector 19"/>
          <xdr:cNvCxnSpPr/>
        </xdr:nvCxnSpPr>
        <xdr:spPr>
          <a:xfrm rot="5400000" flipH="1" flipV="1">
            <a:off x="4205291" y="1585916"/>
            <a:ext cx="1238248" cy="371471"/>
          </a:xfrm>
          <a:prstGeom prst="curvedConnector3">
            <a:avLst>
              <a:gd name="adj1" fmla="val 50000"/>
            </a:avLst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/>
          <xdr:cNvSpPr txBox="1"/>
        </xdr:nvSpPr>
        <xdr:spPr>
          <a:xfrm>
            <a:off x="4191000" y="2276475"/>
            <a:ext cx="1371600" cy="1085850"/>
          </a:xfrm>
          <a:prstGeom prst="rect">
            <a:avLst/>
          </a:prstGeom>
          <a:ln/>
        </xdr:spPr>
        <xdr:style>
          <a:lnRef idx="3">
            <a:schemeClr val="lt1"/>
          </a:lnRef>
          <a:fillRef idx="1">
            <a:schemeClr val="accent5"/>
          </a:fillRef>
          <a:effectRef idx="1">
            <a:schemeClr val="accent5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1050">
                <a:solidFill>
                  <a:sysClr val="windowText" lastClr="000000"/>
                </a:solidFill>
              </a:rPr>
              <a:t>Gives weight to each task. </a:t>
            </a:r>
          </a:p>
          <a:p>
            <a:pPr algn="l"/>
            <a:r>
              <a:rPr lang="es-PE" sz="1050">
                <a:solidFill>
                  <a:sysClr val="windowText" lastClr="000000"/>
                </a:solidFill>
              </a:rPr>
              <a:t>1 - Important </a:t>
            </a:r>
          </a:p>
          <a:p>
            <a:pPr algn="l"/>
            <a:r>
              <a:rPr lang="es-PE" sz="1050">
                <a:solidFill>
                  <a:sysClr val="windowText" lastClr="000000"/>
                </a:solidFill>
              </a:rPr>
              <a:t>2 - Very Important </a:t>
            </a:r>
          </a:p>
          <a:p>
            <a:pPr algn="l"/>
            <a:r>
              <a:rPr lang="es-PE" sz="1050">
                <a:solidFill>
                  <a:sysClr val="windowText" lastClr="000000"/>
                </a:solidFill>
              </a:rPr>
              <a:t>3 - Very important, relevant and urgent</a:t>
            </a:r>
          </a:p>
        </xdr:txBody>
      </xdr:sp>
      <xdr:cxnSp macro="">
        <xdr:nvCxnSpPr>
          <xdr:cNvPr id="25" name="Curved Connector 24"/>
          <xdr:cNvCxnSpPr/>
        </xdr:nvCxnSpPr>
        <xdr:spPr>
          <a:xfrm rot="16200000" flipV="1">
            <a:off x="5514978" y="1209678"/>
            <a:ext cx="704849" cy="571496"/>
          </a:xfrm>
          <a:prstGeom prst="curvedConnector3">
            <a:avLst>
              <a:gd name="adj1" fmla="val 50000"/>
            </a:avLst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/>
          <xdr:cNvSpPr txBox="1"/>
        </xdr:nvSpPr>
        <xdr:spPr>
          <a:xfrm>
            <a:off x="5972175" y="1838325"/>
            <a:ext cx="942975" cy="790575"/>
          </a:xfrm>
          <a:prstGeom prst="rect">
            <a:avLst/>
          </a:prstGeom>
          <a:ln/>
        </xdr:spPr>
        <xdr:style>
          <a:lnRef idx="3">
            <a:schemeClr val="lt1"/>
          </a:lnRef>
          <a:fillRef idx="1">
            <a:schemeClr val="accent5"/>
          </a:fillRef>
          <a:effectRef idx="1">
            <a:schemeClr val="accent5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PE" sz="1050">
                <a:solidFill>
                  <a:sysClr val="windowText" lastClr="000000"/>
                </a:solidFill>
              </a:rPr>
              <a:t>Give status to each task . </a:t>
            </a:r>
          </a:p>
          <a:p>
            <a:pPr algn="l"/>
            <a:r>
              <a:rPr lang="es-PE" sz="1050">
                <a:solidFill>
                  <a:sysClr val="windowText" lastClr="000000"/>
                </a:solidFill>
              </a:rPr>
              <a:t>0 - Not done </a:t>
            </a:r>
          </a:p>
          <a:p>
            <a:pPr algn="l"/>
            <a:r>
              <a:rPr lang="es-PE" sz="1050">
                <a:solidFill>
                  <a:sysClr val="windowText" lastClr="000000"/>
                </a:solidFill>
              </a:rPr>
              <a:t>1 - Done</a:t>
            </a:r>
          </a:p>
        </xdr:txBody>
      </xdr:sp>
      <xdr:cxnSp macro="">
        <xdr:nvCxnSpPr>
          <xdr:cNvPr id="29" name="Curved Connector 28"/>
          <xdr:cNvCxnSpPr/>
        </xdr:nvCxnSpPr>
        <xdr:spPr>
          <a:xfrm rot="10800000">
            <a:off x="6810377" y="1095379"/>
            <a:ext cx="1485898" cy="628647"/>
          </a:xfrm>
          <a:prstGeom prst="curvedConnector3">
            <a:avLst>
              <a:gd name="adj1" fmla="val 50000"/>
            </a:avLst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urved Connector 33"/>
          <xdr:cNvCxnSpPr/>
        </xdr:nvCxnSpPr>
        <xdr:spPr>
          <a:xfrm rot="10800000">
            <a:off x="6762750" y="419101"/>
            <a:ext cx="1652588" cy="1314451"/>
          </a:xfrm>
          <a:prstGeom prst="curvedConnector3">
            <a:avLst>
              <a:gd name="adj1" fmla="val 50000"/>
            </a:avLst>
          </a:prstGeom>
          <a:ln w="7620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TextBox 27"/>
          <xdr:cNvSpPr txBox="1"/>
        </xdr:nvSpPr>
        <xdr:spPr>
          <a:xfrm>
            <a:off x="8410575" y="1600201"/>
            <a:ext cx="2352675" cy="447674"/>
          </a:xfrm>
          <a:prstGeom prst="rect">
            <a:avLst/>
          </a:prstGeom>
          <a:ln/>
        </xdr:spPr>
        <xdr:style>
          <a:lnRef idx="3">
            <a:schemeClr val="lt1"/>
          </a:lnRef>
          <a:fillRef idx="1">
            <a:schemeClr val="accent5"/>
          </a:fillRef>
          <a:effectRef idx="1">
            <a:schemeClr val="accent5"/>
          </a:effectRef>
          <a:fontRef idx="minor">
            <a:schemeClr val="lt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es-PE" sz="1050">
                <a:solidFill>
                  <a:sysClr val="windowText" lastClr="000000"/>
                </a:solidFill>
              </a:rPr>
              <a:t>Do not touch or modify the contents of this cells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2238375</xdr:colOff>
      <xdr:row>43</xdr:row>
      <xdr:rowOff>142875</xdr:rowOff>
    </xdr:to>
    <xdr:sp macro="" textlink="">
      <xdr:nvSpPr>
        <xdr:cNvPr id="1035" name="Rectangle 1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38103</xdr:colOff>
      <xdr:row>0</xdr:row>
      <xdr:rowOff>76199</xdr:rowOff>
    </xdr:from>
    <xdr:to>
      <xdr:col>10</xdr:col>
      <xdr:colOff>161925</xdr:colOff>
      <xdr:row>7</xdr:row>
      <xdr:rowOff>19047</xdr:rowOff>
    </xdr:to>
    <xdr:grpSp>
      <xdr:nvGrpSpPr>
        <xdr:cNvPr id="9" name="Group 8"/>
        <xdr:cNvGrpSpPr/>
      </xdr:nvGrpSpPr>
      <xdr:grpSpPr>
        <a:xfrm>
          <a:off x="10948516" y="76199"/>
          <a:ext cx="0" cy="1334963"/>
          <a:chOff x="8886804" y="53976"/>
          <a:chExt cx="1641125" cy="713344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8" name="Rectangle 7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  <xdr:twoCellAnchor>
    <xdr:from>
      <xdr:col>6</xdr:col>
      <xdr:colOff>174175</xdr:colOff>
      <xdr:row>0</xdr:row>
      <xdr:rowOff>0</xdr:rowOff>
    </xdr:from>
    <xdr:to>
      <xdr:col>7</xdr:col>
      <xdr:colOff>1856</xdr:colOff>
      <xdr:row>6</xdr:row>
      <xdr:rowOff>103660</xdr:rowOff>
    </xdr:to>
    <xdr:grpSp>
      <xdr:nvGrpSpPr>
        <xdr:cNvPr id="11" name="Group 10"/>
        <xdr:cNvGrpSpPr/>
      </xdr:nvGrpSpPr>
      <xdr:grpSpPr>
        <a:xfrm>
          <a:off x="7040549" y="0"/>
          <a:ext cx="3907967" cy="1338770"/>
          <a:chOff x="8886804" y="53976"/>
          <a:chExt cx="1641125" cy="713344"/>
        </a:xfrm>
      </xdr:grpSpPr>
      <xdr:pic>
        <xdr:nvPicPr>
          <xdr:cNvPr id="12" name="Picture 1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13" name="Rectangle 12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38103</xdr:colOff>
      <xdr:row>0</xdr:row>
      <xdr:rowOff>76199</xdr:rowOff>
    </xdr:from>
    <xdr:to>
      <xdr:col>10</xdr:col>
      <xdr:colOff>161925</xdr:colOff>
      <xdr:row>7</xdr:row>
      <xdr:rowOff>19047</xdr:rowOff>
    </xdr:to>
    <xdr:grpSp>
      <xdr:nvGrpSpPr>
        <xdr:cNvPr id="2" name="Group 1"/>
        <xdr:cNvGrpSpPr/>
      </xdr:nvGrpSpPr>
      <xdr:grpSpPr>
        <a:xfrm>
          <a:off x="7270823" y="76199"/>
          <a:ext cx="3850086" cy="1334963"/>
          <a:chOff x="8886804" y="53976"/>
          <a:chExt cx="1641125" cy="713344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4" name="Rectangle 3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  <xdr:twoCellAnchor>
    <xdr:from>
      <xdr:col>6</xdr:col>
      <xdr:colOff>174175</xdr:colOff>
      <xdr:row>0</xdr:row>
      <xdr:rowOff>0</xdr:rowOff>
    </xdr:from>
    <xdr:to>
      <xdr:col>7</xdr:col>
      <xdr:colOff>1856</xdr:colOff>
      <xdr:row>6</xdr:row>
      <xdr:rowOff>103660</xdr:rowOff>
    </xdr:to>
    <xdr:grpSp>
      <xdr:nvGrpSpPr>
        <xdr:cNvPr id="5" name="Group 4"/>
        <xdr:cNvGrpSpPr/>
      </xdr:nvGrpSpPr>
      <xdr:grpSpPr>
        <a:xfrm>
          <a:off x="7040549" y="0"/>
          <a:ext cx="3907967" cy="1338770"/>
          <a:chOff x="8886804" y="53976"/>
          <a:chExt cx="1641125" cy="713344"/>
        </a:xfrm>
      </xdr:grpSpPr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7" name="Rectangle 6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38103</xdr:colOff>
      <xdr:row>0</xdr:row>
      <xdr:rowOff>76199</xdr:rowOff>
    </xdr:from>
    <xdr:to>
      <xdr:col>10</xdr:col>
      <xdr:colOff>161925</xdr:colOff>
      <xdr:row>7</xdr:row>
      <xdr:rowOff>19047</xdr:rowOff>
    </xdr:to>
    <xdr:grpSp>
      <xdr:nvGrpSpPr>
        <xdr:cNvPr id="2" name="Group 1"/>
        <xdr:cNvGrpSpPr/>
      </xdr:nvGrpSpPr>
      <xdr:grpSpPr>
        <a:xfrm>
          <a:off x="7270823" y="76199"/>
          <a:ext cx="3850086" cy="1334963"/>
          <a:chOff x="8886804" y="53976"/>
          <a:chExt cx="1641125" cy="713344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4" name="Rectangle 3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  <xdr:twoCellAnchor>
    <xdr:from>
      <xdr:col>6</xdr:col>
      <xdr:colOff>174175</xdr:colOff>
      <xdr:row>0</xdr:row>
      <xdr:rowOff>0</xdr:rowOff>
    </xdr:from>
    <xdr:to>
      <xdr:col>7</xdr:col>
      <xdr:colOff>1856</xdr:colOff>
      <xdr:row>6</xdr:row>
      <xdr:rowOff>103660</xdr:rowOff>
    </xdr:to>
    <xdr:grpSp>
      <xdr:nvGrpSpPr>
        <xdr:cNvPr id="5" name="Group 4"/>
        <xdr:cNvGrpSpPr/>
      </xdr:nvGrpSpPr>
      <xdr:grpSpPr>
        <a:xfrm>
          <a:off x="7040549" y="0"/>
          <a:ext cx="3907967" cy="1338770"/>
          <a:chOff x="8886804" y="53976"/>
          <a:chExt cx="1641125" cy="713344"/>
        </a:xfrm>
      </xdr:grpSpPr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7" name="Rectangle 6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38103</xdr:colOff>
      <xdr:row>0</xdr:row>
      <xdr:rowOff>76199</xdr:rowOff>
    </xdr:from>
    <xdr:to>
      <xdr:col>10</xdr:col>
      <xdr:colOff>161925</xdr:colOff>
      <xdr:row>7</xdr:row>
      <xdr:rowOff>19047</xdr:rowOff>
    </xdr:to>
    <xdr:grpSp>
      <xdr:nvGrpSpPr>
        <xdr:cNvPr id="2" name="Group 1"/>
        <xdr:cNvGrpSpPr/>
      </xdr:nvGrpSpPr>
      <xdr:grpSpPr>
        <a:xfrm>
          <a:off x="7270823" y="76199"/>
          <a:ext cx="3850086" cy="1334963"/>
          <a:chOff x="8886804" y="53976"/>
          <a:chExt cx="1641125" cy="713344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4" name="Rectangle 3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  <xdr:twoCellAnchor>
    <xdr:from>
      <xdr:col>6</xdr:col>
      <xdr:colOff>174175</xdr:colOff>
      <xdr:row>0</xdr:row>
      <xdr:rowOff>0</xdr:rowOff>
    </xdr:from>
    <xdr:to>
      <xdr:col>7</xdr:col>
      <xdr:colOff>1856</xdr:colOff>
      <xdr:row>6</xdr:row>
      <xdr:rowOff>103660</xdr:rowOff>
    </xdr:to>
    <xdr:grpSp>
      <xdr:nvGrpSpPr>
        <xdr:cNvPr id="5" name="Group 4"/>
        <xdr:cNvGrpSpPr/>
      </xdr:nvGrpSpPr>
      <xdr:grpSpPr>
        <a:xfrm>
          <a:off x="7040549" y="0"/>
          <a:ext cx="3907967" cy="1338770"/>
          <a:chOff x="8886804" y="53976"/>
          <a:chExt cx="1641125" cy="713344"/>
        </a:xfrm>
      </xdr:grpSpPr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7" name="Rectangle 6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38103</xdr:colOff>
      <xdr:row>0</xdr:row>
      <xdr:rowOff>76199</xdr:rowOff>
    </xdr:from>
    <xdr:to>
      <xdr:col>10</xdr:col>
      <xdr:colOff>161925</xdr:colOff>
      <xdr:row>7</xdr:row>
      <xdr:rowOff>19047</xdr:rowOff>
    </xdr:to>
    <xdr:grpSp>
      <xdr:nvGrpSpPr>
        <xdr:cNvPr id="2" name="Group 1"/>
        <xdr:cNvGrpSpPr/>
      </xdr:nvGrpSpPr>
      <xdr:grpSpPr>
        <a:xfrm>
          <a:off x="7270823" y="76199"/>
          <a:ext cx="3850086" cy="1334963"/>
          <a:chOff x="8886804" y="53976"/>
          <a:chExt cx="1641125" cy="713344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4" name="Rectangle 3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  <xdr:twoCellAnchor>
    <xdr:from>
      <xdr:col>6</xdr:col>
      <xdr:colOff>174175</xdr:colOff>
      <xdr:row>0</xdr:row>
      <xdr:rowOff>0</xdr:rowOff>
    </xdr:from>
    <xdr:to>
      <xdr:col>7</xdr:col>
      <xdr:colOff>1856</xdr:colOff>
      <xdr:row>6</xdr:row>
      <xdr:rowOff>103660</xdr:rowOff>
    </xdr:to>
    <xdr:grpSp>
      <xdr:nvGrpSpPr>
        <xdr:cNvPr id="5" name="Group 4"/>
        <xdr:cNvGrpSpPr/>
      </xdr:nvGrpSpPr>
      <xdr:grpSpPr>
        <a:xfrm>
          <a:off x="7040549" y="0"/>
          <a:ext cx="3907967" cy="1338770"/>
          <a:chOff x="8886804" y="53976"/>
          <a:chExt cx="1641125" cy="713344"/>
        </a:xfrm>
      </xdr:grpSpPr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7" name="Rectangle 6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174175</xdr:colOff>
      <xdr:row>0</xdr:row>
      <xdr:rowOff>0</xdr:rowOff>
    </xdr:from>
    <xdr:to>
      <xdr:col>6</xdr:col>
      <xdr:colOff>3859481</xdr:colOff>
      <xdr:row>6</xdr:row>
      <xdr:rowOff>103660</xdr:rowOff>
    </xdr:to>
    <xdr:grpSp>
      <xdr:nvGrpSpPr>
        <xdr:cNvPr id="2" name="Group 1"/>
        <xdr:cNvGrpSpPr/>
      </xdr:nvGrpSpPr>
      <xdr:grpSpPr>
        <a:xfrm>
          <a:off x="7040549" y="0"/>
          <a:ext cx="3685306" cy="1338770"/>
          <a:chOff x="8886804" y="53976"/>
          <a:chExt cx="1641125" cy="713344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4" name="Rectangle 3"/>
          <xdr:cNvSpPr/>
        </xdr:nvSpPr>
        <xdr:spPr>
          <a:xfrm>
            <a:off x="9220877" y="78873"/>
            <a:ext cx="1307052" cy="59802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40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40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40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64213</xdr:colOff>
      <xdr:row>0</xdr:row>
      <xdr:rowOff>105845</xdr:rowOff>
    </xdr:from>
    <xdr:to>
      <xdr:col>14</xdr:col>
      <xdr:colOff>2050900</xdr:colOff>
      <xdr:row>5</xdr:row>
      <xdr:rowOff>96321</xdr:rowOff>
    </xdr:to>
    <xdr:grpSp>
      <xdr:nvGrpSpPr>
        <xdr:cNvPr id="4" name="Group 3"/>
        <xdr:cNvGrpSpPr/>
      </xdr:nvGrpSpPr>
      <xdr:grpSpPr>
        <a:xfrm>
          <a:off x="11269466" y="105845"/>
          <a:ext cx="1986687" cy="953678"/>
          <a:chOff x="8886804" y="53976"/>
          <a:chExt cx="1148510" cy="713344"/>
        </a:xfrm>
      </xdr:grpSpPr>
      <xdr:pic>
        <xdr:nvPicPr>
          <xdr:cNvPr id="5" name="Picture 4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86804" y="53976"/>
            <a:ext cx="345748" cy="713344"/>
          </a:xfrm>
          <a:prstGeom prst="rect">
            <a:avLst/>
          </a:prstGeom>
        </xdr:spPr>
      </xdr:pic>
      <xdr:sp macro="" textlink="">
        <xdr:nvSpPr>
          <xdr:cNvPr id="6" name="Rectangle 5"/>
          <xdr:cNvSpPr/>
        </xdr:nvSpPr>
        <xdr:spPr>
          <a:xfrm>
            <a:off x="9220877" y="78873"/>
            <a:ext cx="814437" cy="417238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l"/>
            <a:r>
              <a:rPr lang="en-US" sz="2400" b="1" cap="none" spc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Talent</a:t>
            </a:r>
            <a:r>
              <a:rPr lang="en-US" sz="24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 </a:t>
            </a:r>
          </a:p>
          <a:p>
            <a:pPr algn="l"/>
            <a:r>
              <a:rPr lang="en-US" sz="2400" b="1" cap="none" spc="0" baseline="0">
                <a:ln w="3175">
                  <a:solidFill>
                    <a:sysClr val="windowText" lastClr="000000"/>
                  </a:solidFill>
                  <a:prstDash val="solid"/>
                </a:ln>
                <a:solidFill>
                  <a:srgbClr val="FFC000"/>
                </a:solidFill>
                <a:effectLst/>
                <a:latin typeface="Britannic Bold" panose="020B0903060703020204" pitchFamily="34" charset="0"/>
              </a:rPr>
              <a:t>Management</a:t>
            </a:r>
            <a:endParaRPr lang="en-US" sz="2400" b="1" cap="none" spc="0">
              <a:ln w="3175">
                <a:solidFill>
                  <a:sysClr val="windowText" lastClr="000000"/>
                </a:solidFill>
                <a:prstDash val="solid"/>
              </a:ln>
              <a:solidFill>
                <a:srgbClr val="FFC000"/>
              </a:solidFill>
              <a:effectLst/>
              <a:latin typeface="Britannic Bold" panose="020B0903060703020204" pitchFamily="34" charset="0"/>
            </a:endParaRPr>
          </a:p>
        </xdr:txBody>
      </xdr:sp>
    </xdr:grpSp>
    <xdr:clientData/>
  </xdr:twoCellAnchor>
  <xdr:twoCellAnchor editAs="oneCell">
    <xdr:from>
      <xdr:col>14</xdr:col>
      <xdr:colOff>124662</xdr:colOff>
      <xdr:row>6</xdr:row>
      <xdr:rowOff>19492</xdr:rowOff>
    </xdr:from>
    <xdr:to>
      <xdr:col>14</xdr:col>
      <xdr:colOff>2462423</xdr:colOff>
      <xdr:row>12</xdr:row>
      <xdr:rowOff>74916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7" t="23635" r="3207" b="26376"/>
        <a:stretch/>
      </xdr:blipFill>
      <xdr:spPr>
        <a:xfrm>
          <a:off x="11329915" y="1143228"/>
          <a:ext cx="2337761" cy="1029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5" sqref="R1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1" zoomScaleNormal="91" workbookViewId="0">
      <selection activeCell="B8" sqref="B8"/>
    </sheetView>
  </sheetViews>
  <sheetFormatPr defaultColWidth="0" defaultRowHeight="12.75" customHeight="1" zeroHeight="1" x14ac:dyDescent="0.2"/>
  <cols>
    <col min="1" max="1" width="4.28515625" style="10" customWidth="1"/>
    <col min="2" max="2" width="54.140625" style="10" customWidth="1"/>
    <col min="3" max="3" width="12.28515625" style="10" customWidth="1"/>
    <col min="4" max="5" width="8.7109375" style="10" customWidth="1"/>
    <col min="6" max="6" width="14.7109375" style="10" customWidth="1"/>
    <col min="7" max="7" width="61.28515625" style="15" customWidth="1"/>
    <col min="8" max="9" width="17.140625" style="10" hidden="1" customWidth="1"/>
    <col min="10" max="10" width="21.7109375" style="10" hidden="1" customWidth="1"/>
    <col min="11" max="11" width="0" style="10" hidden="1" customWidth="1"/>
    <col min="12" max="16384" width="17.140625" style="10" hidden="1"/>
  </cols>
  <sheetData>
    <row r="1" spans="1:8" ht="8.25" customHeight="1" x14ac:dyDescent="0.2"/>
    <row r="2" spans="1:8" ht="12.75" customHeight="1" x14ac:dyDescent="0.2">
      <c r="B2" s="38" t="s">
        <v>1</v>
      </c>
      <c r="C2" s="56" t="s">
        <v>6</v>
      </c>
      <c r="D2" s="57"/>
      <c r="E2" s="57"/>
      <c r="F2" s="38" t="s">
        <v>10</v>
      </c>
    </row>
    <row r="3" spans="1:8" ht="24.75" customHeight="1" x14ac:dyDescent="0.2">
      <c r="B3" s="12"/>
      <c r="C3" s="58"/>
      <c r="D3" s="58"/>
      <c r="E3" s="58"/>
      <c r="F3" s="13">
        <f>(((((F6*D13)+(F15*D22))+(F24*D31))+(F33*D39)))/SUM(D13,D22,D31,D39)</f>
        <v>0.88888888888888884</v>
      </c>
      <c r="G3" s="41" t="e">
        <f>SUMPRODUCT(#REF!,#REF!)/SUM(#REF!)</f>
        <v>#REF!</v>
      </c>
    </row>
    <row r="4" spans="1:8" ht="14.25" customHeight="1" x14ac:dyDescent="0.2">
      <c r="B4" s="34"/>
      <c r="C4" s="34"/>
      <c r="D4" s="34"/>
      <c r="E4" s="34"/>
      <c r="F4" s="35"/>
      <c r="G4" s="41"/>
    </row>
    <row r="5" spans="1:8" x14ac:dyDescent="0.2">
      <c r="B5" s="16" t="s">
        <v>2</v>
      </c>
      <c r="C5" s="15"/>
      <c r="D5" s="15"/>
      <c r="E5" s="15"/>
      <c r="H5" s="15"/>
    </row>
    <row r="6" spans="1:8" ht="25.5" customHeight="1" x14ac:dyDescent="0.2">
      <c r="A6" s="15"/>
      <c r="B6" s="38" t="s">
        <v>7</v>
      </c>
      <c r="C6" s="38" t="s">
        <v>0</v>
      </c>
      <c r="D6" s="39" t="s">
        <v>8</v>
      </c>
      <c r="E6" s="39" t="s">
        <v>9</v>
      </c>
      <c r="F6" s="14">
        <f>IF((D13=""),"",(SUMPRODUCT(D7:D12,E7:E12)/SUM(D7:D12)))</f>
        <v>1</v>
      </c>
      <c r="H6" s="15"/>
    </row>
    <row r="7" spans="1:8" x14ac:dyDescent="0.2">
      <c r="A7" s="2"/>
      <c r="B7" s="36"/>
      <c r="C7" s="37"/>
      <c r="D7" s="10">
        <v>2</v>
      </c>
      <c r="E7" s="32">
        <v>1</v>
      </c>
      <c r="F7" s="15"/>
      <c r="H7" s="15"/>
    </row>
    <row r="8" spans="1:8" x14ac:dyDescent="0.2">
      <c r="A8" s="2"/>
      <c r="B8" s="9"/>
      <c r="C8" s="23"/>
      <c r="D8" s="10">
        <v>1</v>
      </c>
      <c r="E8" s="32">
        <v>1</v>
      </c>
      <c r="F8" s="15"/>
    </row>
    <row r="9" spans="1:8" x14ac:dyDescent="0.2">
      <c r="A9" s="2"/>
      <c r="B9" s="9"/>
      <c r="C9" s="23"/>
      <c r="E9" s="32">
        <v>1</v>
      </c>
      <c r="F9" s="15"/>
    </row>
    <row r="10" spans="1:8" x14ac:dyDescent="0.2">
      <c r="A10" s="2"/>
      <c r="B10" s="9"/>
      <c r="C10" s="23"/>
      <c r="E10" s="32">
        <v>1</v>
      </c>
      <c r="F10" s="15"/>
    </row>
    <row r="11" spans="1:8" x14ac:dyDescent="0.2">
      <c r="A11" s="2"/>
      <c r="B11" s="5"/>
      <c r="C11" s="23"/>
      <c r="E11" s="32"/>
      <c r="F11" s="15"/>
    </row>
    <row r="12" spans="1:8" x14ac:dyDescent="0.2">
      <c r="A12" s="2"/>
      <c r="B12" s="5"/>
      <c r="C12" s="25"/>
      <c r="E12" s="33"/>
      <c r="F12" s="15"/>
    </row>
    <row r="13" spans="1:8" x14ac:dyDescent="0.2">
      <c r="B13" s="1"/>
      <c r="C13" s="15"/>
      <c r="D13" s="6">
        <f>IF((SUM(D7:D12)=0),"",SUM(D7:D12))</f>
        <v>3</v>
      </c>
      <c r="E13" s="15"/>
    </row>
    <row r="14" spans="1:8" x14ac:dyDescent="0.2">
      <c r="B14" s="11" t="s">
        <v>3</v>
      </c>
      <c r="C14" s="7"/>
      <c r="D14" s="7"/>
      <c r="E14" s="7"/>
    </row>
    <row r="15" spans="1:8" ht="25.5" customHeight="1" x14ac:dyDescent="0.2">
      <c r="A15" s="2"/>
      <c r="B15" s="38" t="s">
        <v>7</v>
      </c>
      <c r="C15" s="38" t="s">
        <v>0</v>
      </c>
      <c r="D15" s="39" t="s">
        <v>8</v>
      </c>
      <c r="E15" s="39" t="s">
        <v>9</v>
      </c>
      <c r="F15" s="14">
        <f>IF((D22=""),"",(SUMPRODUCT(D16:D21,E16:E21)/SUM(D15:D21)))</f>
        <v>1</v>
      </c>
    </row>
    <row r="16" spans="1:8" x14ac:dyDescent="0.2">
      <c r="A16" s="2"/>
      <c r="B16" s="8"/>
      <c r="C16" s="22"/>
      <c r="D16" s="10">
        <v>2</v>
      </c>
      <c r="E16" s="27">
        <v>1</v>
      </c>
      <c r="F16" s="26"/>
    </row>
    <row r="17" spans="1:6" s="15" customFormat="1" x14ac:dyDescent="0.2">
      <c r="A17" s="2"/>
      <c r="B17" s="9"/>
      <c r="C17" s="23"/>
      <c r="D17" s="10">
        <v>1</v>
      </c>
      <c r="E17" s="17">
        <v>1</v>
      </c>
    </row>
    <row r="18" spans="1:6" s="15" customFormat="1" x14ac:dyDescent="0.2">
      <c r="A18" s="2"/>
      <c r="B18" s="9"/>
      <c r="C18" s="23"/>
      <c r="D18" s="30"/>
      <c r="E18" s="17">
        <v>1</v>
      </c>
    </row>
    <row r="19" spans="1:6" s="15" customFormat="1" x14ac:dyDescent="0.2">
      <c r="A19" s="2"/>
      <c r="B19" s="9"/>
      <c r="C19" s="23"/>
      <c r="D19" s="30"/>
      <c r="E19" s="17">
        <v>1</v>
      </c>
    </row>
    <row r="20" spans="1:6" s="15" customFormat="1" x14ac:dyDescent="0.2">
      <c r="A20" s="2"/>
      <c r="B20" s="5"/>
      <c r="C20" s="23"/>
      <c r="D20" s="30"/>
      <c r="E20" s="17"/>
    </row>
    <row r="21" spans="1:6" s="15" customFormat="1" x14ac:dyDescent="0.2">
      <c r="A21" s="2"/>
      <c r="B21" s="5"/>
      <c r="C21" s="25"/>
      <c r="D21" s="24"/>
      <c r="E21" s="28"/>
    </row>
    <row r="22" spans="1:6" s="15" customFormat="1" x14ac:dyDescent="0.2">
      <c r="A22" s="10"/>
      <c r="B22" s="10"/>
      <c r="C22" s="10"/>
      <c r="D22" s="3">
        <f>IF((SUM(D16:D21)=0),"",SUM(D16:D21))</f>
        <v>3</v>
      </c>
      <c r="E22" s="10"/>
      <c r="F22" s="10"/>
    </row>
    <row r="23" spans="1:6" s="15" customFormat="1" x14ac:dyDescent="0.2">
      <c r="A23" s="10"/>
      <c r="B23" s="11" t="s">
        <v>4</v>
      </c>
      <c r="C23" s="7"/>
      <c r="D23" s="7"/>
      <c r="E23" s="7"/>
      <c r="F23" s="10"/>
    </row>
    <row r="24" spans="1:6" s="15" customFormat="1" ht="25.5" customHeight="1" x14ac:dyDescent="0.2">
      <c r="A24" s="2"/>
      <c r="B24" s="38" t="s">
        <v>7</v>
      </c>
      <c r="C24" s="38" t="s">
        <v>0</v>
      </c>
      <c r="D24" s="39" t="s">
        <v>8</v>
      </c>
      <c r="E24" s="39" t="s">
        <v>9</v>
      </c>
      <c r="F24" s="14">
        <f>IF((D31=""),"",(SUMPRODUCT(D25:D30,E25:E30)/SUM(D24:D30)))</f>
        <v>0.66666666666666663</v>
      </c>
    </row>
    <row r="25" spans="1:6" s="15" customFormat="1" x14ac:dyDescent="0.2">
      <c r="A25" s="2"/>
      <c r="B25" s="8"/>
      <c r="C25" s="22"/>
      <c r="D25" s="10">
        <v>2</v>
      </c>
      <c r="E25" s="31">
        <v>1</v>
      </c>
    </row>
    <row r="26" spans="1:6" s="15" customFormat="1" x14ac:dyDescent="0.2">
      <c r="A26" s="2"/>
      <c r="B26" s="9"/>
      <c r="C26" s="23"/>
      <c r="D26" s="10">
        <v>1</v>
      </c>
      <c r="E26" s="32">
        <v>0</v>
      </c>
    </row>
    <row r="27" spans="1:6" s="15" customFormat="1" x14ac:dyDescent="0.2">
      <c r="A27" s="2"/>
      <c r="B27" s="9"/>
      <c r="C27" s="23"/>
      <c r="D27" s="10"/>
      <c r="E27" s="32">
        <v>1</v>
      </c>
    </row>
    <row r="28" spans="1:6" s="15" customFormat="1" x14ac:dyDescent="0.2">
      <c r="A28" s="2"/>
      <c r="B28" s="9"/>
      <c r="C28" s="23"/>
      <c r="D28" s="10"/>
      <c r="E28" s="32">
        <v>1</v>
      </c>
    </row>
    <row r="29" spans="1:6" s="15" customFormat="1" x14ac:dyDescent="0.2">
      <c r="A29" s="2"/>
      <c r="B29" s="5"/>
      <c r="C29" s="23"/>
      <c r="D29" s="10"/>
      <c r="E29" s="32"/>
    </row>
    <row r="30" spans="1:6" s="15" customFormat="1" x14ac:dyDescent="0.2">
      <c r="A30" s="2"/>
      <c r="B30" s="5"/>
      <c r="C30" s="25"/>
      <c r="D30" s="10"/>
      <c r="E30" s="33"/>
    </row>
    <row r="31" spans="1:6" s="15" customFormat="1" x14ac:dyDescent="0.2">
      <c r="A31" s="10"/>
      <c r="B31" s="1"/>
      <c r="D31" s="6">
        <f>IF((SUM(D25:D30)=0),"",SUM(D25:D30))</f>
        <v>3</v>
      </c>
      <c r="F31" s="10"/>
    </row>
    <row r="32" spans="1:6" s="15" customFormat="1" x14ac:dyDescent="0.2">
      <c r="A32" s="10"/>
      <c r="B32" s="16" t="s">
        <v>5</v>
      </c>
      <c r="F32" s="4"/>
    </row>
    <row r="33" spans="1:6" ht="25.5" customHeight="1" x14ac:dyDescent="0.2">
      <c r="A33" s="15"/>
      <c r="B33" s="38" t="s">
        <v>7</v>
      </c>
      <c r="C33" s="38" t="s">
        <v>0</v>
      </c>
      <c r="D33" s="39" t="s">
        <v>8</v>
      </c>
      <c r="E33" s="39" t="s">
        <v>9</v>
      </c>
      <c r="F33" s="14">
        <f>IF((D40=""),"",(SUMPRODUCT(D34:D39,E34:E39)/SUM(D33:D39)))</f>
        <v>0.33333333333333331</v>
      </c>
    </row>
    <row r="34" spans="1:6" x14ac:dyDescent="0.2">
      <c r="A34" s="15"/>
      <c r="B34" s="40"/>
      <c r="C34" s="37"/>
      <c r="D34" s="10">
        <v>2</v>
      </c>
      <c r="E34" s="32">
        <v>0</v>
      </c>
      <c r="F34" s="15"/>
    </row>
    <row r="35" spans="1:6" x14ac:dyDescent="0.2">
      <c r="A35" s="15"/>
      <c r="B35" s="18"/>
      <c r="C35" s="23"/>
      <c r="D35" s="10">
        <v>1</v>
      </c>
      <c r="E35" s="32">
        <v>1</v>
      </c>
      <c r="F35" s="15"/>
    </row>
    <row r="36" spans="1:6" x14ac:dyDescent="0.2">
      <c r="A36" s="15"/>
      <c r="B36" s="18"/>
      <c r="C36" s="23"/>
      <c r="D36" s="15"/>
      <c r="E36" s="32">
        <v>1</v>
      </c>
      <c r="F36" s="15"/>
    </row>
    <row r="37" spans="1:6" x14ac:dyDescent="0.2">
      <c r="A37" s="15"/>
      <c r="B37" s="18"/>
      <c r="C37" s="23"/>
      <c r="D37" s="15"/>
      <c r="E37" s="32">
        <v>1</v>
      </c>
      <c r="F37" s="15"/>
    </row>
    <row r="38" spans="1:6" x14ac:dyDescent="0.2">
      <c r="A38" s="15"/>
      <c r="B38" s="19"/>
      <c r="C38" s="23"/>
      <c r="D38" s="15"/>
      <c r="E38" s="32"/>
      <c r="F38" s="15"/>
    </row>
    <row r="39" spans="1:6" x14ac:dyDescent="0.2">
      <c r="B39" s="20"/>
      <c r="C39" s="24"/>
      <c r="D39" s="21"/>
      <c r="E39" s="24"/>
      <c r="F39" s="15"/>
    </row>
    <row r="40" spans="1:6" ht="12.75" customHeight="1" x14ac:dyDescent="0.2">
      <c r="D40" s="6">
        <f>IF((SUM(D34:D39)=0),"",SUM(D34:D39))</f>
        <v>3</v>
      </c>
    </row>
    <row r="41" spans="1:6" ht="12.75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</sheetData>
  <mergeCells count="2">
    <mergeCell ref="C2:E2"/>
    <mergeCell ref="C3:E3"/>
  </mergeCells>
  <conditionalFormatting sqref="F3:F4 F6 F15:F16 F24 F32:F33">
    <cfRule type="cellIs" dxfId="254" priority="34" stopIfTrue="1" operator="greaterThan">
      <formula>0.9</formula>
    </cfRule>
    <cfRule type="cellIs" dxfId="253" priority="35" stopIfTrue="1" operator="between">
      <formula>0.75</formula>
      <formula>0.89</formula>
    </cfRule>
    <cfRule type="cellIs" dxfId="252" priority="36" stopIfTrue="1" operator="between">
      <formula>0.666666</formula>
      <formula>0.74</formula>
    </cfRule>
  </conditionalFormatting>
  <conditionalFormatting sqref="F3:F39">
    <cfRule type="cellIs" dxfId="251" priority="31" operator="between">
      <formula>0.49</formula>
      <formula>0.0001</formula>
    </cfRule>
    <cfRule type="cellIs" dxfId="250" priority="32" operator="between">
      <formula>0.8</formula>
      <formula>0.5</formula>
    </cfRule>
    <cfRule type="cellIs" dxfId="249" priority="33" operator="between">
      <formula>1</formula>
      <formula>0.8</formula>
    </cfRule>
  </conditionalFormatting>
  <conditionalFormatting sqref="F3:F4 F6 F15:F16 F24 F32:F33">
    <cfRule type="cellIs" dxfId="248" priority="28" stopIfTrue="1" operator="greaterThan">
      <formula>0.9</formula>
    </cfRule>
    <cfRule type="cellIs" dxfId="247" priority="29" stopIfTrue="1" operator="between">
      <formula>0.75</formula>
      <formula>0.89</formula>
    </cfRule>
    <cfRule type="cellIs" dxfId="246" priority="30" stopIfTrue="1" operator="between">
      <formula>0.666666</formula>
      <formula>0.74</formula>
    </cfRule>
  </conditionalFormatting>
  <conditionalFormatting sqref="F3:F39">
    <cfRule type="cellIs" dxfId="245" priority="25" operator="between">
      <formula>0.49</formula>
      <formula>0.0001</formula>
    </cfRule>
    <cfRule type="cellIs" dxfId="244" priority="26" operator="between">
      <formula>0.8</formula>
      <formula>0.5</formula>
    </cfRule>
    <cfRule type="cellIs" dxfId="243" priority="27" operator="between">
      <formula>1</formula>
      <formula>0.8</formula>
    </cfRule>
  </conditionalFormatting>
  <conditionalFormatting sqref="F3:F4 F6 F15:F16 F24 F32:F33">
    <cfRule type="cellIs" dxfId="242" priority="22" stopIfTrue="1" operator="greaterThan">
      <formula>0.9</formula>
    </cfRule>
    <cfRule type="cellIs" dxfId="241" priority="23" stopIfTrue="1" operator="between">
      <formula>0.75</formula>
      <formula>0.89</formula>
    </cfRule>
    <cfRule type="cellIs" dxfId="240" priority="24" stopIfTrue="1" operator="between">
      <formula>0.666666</formula>
      <formula>0.74</formula>
    </cfRule>
  </conditionalFormatting>
  <conditionalFormatting sqref="F3:F38">
    <cfRule type="cellIs" dxfId="239" priority="19" operator="between">
      <formula>0.49</formula>
      <formula>0.0001</formula>
    </cfRule>
    <cfRule type="cellIs" dxfId="238" priority="20" operator="between">
      <formula>0.8</formula>
      <formula>0.5</formula>
    </cfRule>
    <cfRule type="cellIs" dxfId="237" priority="21" operator="between">
      <formula>1</formula>
      <formula>0.8</formula>
    </cfRule>
  </conditionalFormatting>
  <conditionalFormatting sqref="F3:F4 F6 F15:F16 F24 F32:F33">
    <cfRule type="cellIs" dxfId="236" priority="16" stopIfTrue="1" operator="greaterThan">
      <formula>0.9</formula>
    </cfRule>
    <cfRule type="cellIs" dxfId="235" priority="17" stopIfTrue="1" operator="between">
      <formula>0.75</formula>
      <formula>0.89</formula>
    </cfRule>
    <cfRule type="cellIs" dxfId="234" priority="18" stopIfTrue="1" operator="between">
      <formula>0.666666</formula>
      <formula>0.74</formula>
    </cfRule>
  </conditionalFormatting>
  <conditionalFormatting sqref="F3:F38">
    <cfRule type="cellIs" dxfId="233" priority="13" operator="between">
      <formula>0.49</formula>
      <formula>0.0001</formula>
    </cfRule>
    <cfRule type="cellIs" dxfId="232" priority="14" operator="between">
      <formula>0.8</formula>
      <formula>0.5</formula>
    </cfRule>
    <cfRule type="cellIs" dxfId="231" priority="15" operator="between">
      <formula>1</formula>
      <formula>0.8</formula>
    </cfRule>
  </conditionalFormatting>
  <conditionalFormatting sqref="F3:F4 F6 F15:F16 F24 F32:F33">
    <cfRule type="cellIs" dxfId="230" priority="10" stopIfTrue="1" operator="greaterThan">
      <formula>0.9</formula>
    </cfRule>
    <cfRule type="cellIs" dxfId="229" priority="11" stopIfTrue="1" operator="between">
      <formula>0.75</formula>
      <formula>0.89</formula>
    </cfRule>
    <cfRule type="cellIs" dxfId="228" priority="12" stopIfTrue="1" operator="between">
      <formula>0.666666</formula>
      <formula>0.74</formula>
    </cfRule>
  </conditionalFormatting>
  <conditionalFormatting sqref="F3:F38">
    <cfRule type="cellIs" dxfId="227" priority="7" operator="between">
      <formula>0.49</formula>
      <formula>0.0001</formula>
    </cfRule>
    <cfRule type="cellIs" dxfId="226" priority="8" operator="between">
      <formula>0.8</formula>
      <formula>0.5</formula>
    </cfRule>
    <cfRule type="cellIs" dxfId="225" priority="9" operator="between">
      <formula>1</formula>
      <formula>0.8</formula>
    </cfRule>
  </conditionalFormatting>
  <conditionalFormatting sqref="F3:F4 F6 F15:F16 F24 F32:F33">
    <cfRule type="cellIs" dxfId="224" priority="4" stopIfTrue="1" operator="greaterThan">
      <formula>0.9</formula>
    </cfRule>
    <cfRule type="cellIs" dxfId="223" priority="5" stopIfTrue="1" operator="between">
      <formula>0.75</formula>
      <formula>0.89</formula>
    </cfRule>
    <cfRule type="cellIs" dxfId="222" priority="6" stopIfTrue="1" operator="between">
      <formula>0.666666</formula>
      <formula>0.74</formula>
    </cfRule>
  </conditionalFormatting>
  <conditionalFormatting sqref="F3:F38">
    <cfRule type="cellIs" dxfId="221" priority="1" operator="between">
      <formula>0.49</formula>
      <formula>0.0001</formula>
    </cfRule>
    <cfRule type="cellIs" dxfId="220" priority="2" operator="between">
      <formula>0.8</formula>
      <formula>0.5</formula>
    </cfRule>
    <cfRule type="cellIs" dxfId="219" priority="3" operator="between">
      <formula>1</formula>
      <formula>0.8</formula>
    </cfRule>
  </conditionalFormatting>
  <dataValidations count="2">
    <dataValidation type="list" allowBlank="1" showInputMessage="1" showErrorMessage="1" sqref="D25:D30 D7:D12 D16:D21 D34:D38">
      <formula1>"0,1,2,3"</formula1>
    </dataValidation>
    <dataValidation type="list" allowBlank="1" showInputMessage="1" showErrorMessage="1" sqref="E16:E21 E7:E12 E25:E30 E34:E38">
      <formula1>"0,1"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1" zoomScaleNormal="91" workbookViewId="0">
      <selection sqref="A1:XFD1048576"/>
    </sheetView>
  </sheetViews>
  <sheetFormatPr defaultColWidth="0" defaultRowHeight="12.75" customHeight="1" zeroHeight="1" x14ac:dyDescent="0.2"/>
  <cols>
    <col min="1" max="1" width="4.28515625" style="10" customWidth="1"/>
    <col min="2" max="2" width="54.140625" style="10" customWidth="1"/>
    <col min="3" max="3" width="12.28515625" style="10" customWidth="1"/>
    <col min="4" max="5" width="8.7109375" style="10" customWidth="1"/>
    <col min="6" max="6" width="14.7109375" style="10" customWidth="1"/>
    <col min="7" max="7" width="61.28515625" style="15" customWidth="1"/>
    <col min="8" max="9" width="17.140625" style="10" hidden="1" customWidth="1"/>
    <col min="10" max="10" width="21.7109375" style="10" hidden="1" customWidth="1"/>
    <col min="11" max="11" width="0" style="10" hidden="1" customWidth="1"/>
    <col min="12" max="16384" width="17.140625" style="10" hidden="1"/>
  </cols>
  <sheetData>
    <row r="1" spans="1:8" ht="8.25" customHeight="1" x14ac:dyDescent="0.2"/>
    <row r="2" spans="1:8" ht="12.75" customHeight="1" x14ac:dyDescent="0.2">
      <c r="B2" s="38" t="s">
        <v>1</v>
      </c>
      <c r="C2" s="56" t="s">
        <v>6</v>
      </c>
      <c r="D2" s="57"/>
      <c r="E2" s="57"/>
      <c r="F2" s="38" t="s">
        <v>10</v>
      </c>
    </row>
    <row r="3" spans="1:8" ht="24.75" customHeight="1" x14ac:dyDescent="0.2">
      <c r="B3" s="12"/>
      <c r="C3" s="58"/>
      <c r="D3" s="58"/>
      <c r="E3" s="58"/>
      <c r="F3" s="13" t="e">
        <f>(((((F6*D13)+(F15*D22))+(F24*D31))+(F33*D39)))/SUM(D13,D22,D31,D39)</f>
        <v>#VALUE!</v>
      </c>
      <c r="G3" s="41" t="e">
        <f>SUMPRODUCT(#REF!,#REF!)/SUM(#REF!)</f>
        <v>#REF!</v>
      </c>
    </row>
    <row r="4" spans="1:8" ht="14.25" customHeight="1" x14ac:dyDescent="0.2">
      <c r="B4" s="34"/>
      <c r="C4" s="34"/>
      <c r="D4" s="34"/>
      <c r="E4" s="34"/>
      <c r="F4" s="35"/>
      <c r="G4" s="41"/>
    </row>
    <row r="5" spans="1:8" x14ac:dyDescent="0.2">
      <c r="B5" s="16" t="s">
        <v>2</v>
      </c>
      <c r="C5" s="15"/>
      <c r="D5" s="15"/>
      <c r="E5" s="15"/>
      <c r="H5" s="15"/>
    </row>
    <row r="6" spans="1:8" ht="25.5" customHeight="1" x14ac:dyDescent="0.2">
      <c r="A6" s="15"/>
      <c r="B6" s="38" t="s">
        <v>7</v>
      </c>
      <c r="C6" s="38" t="s">
        <v>0</v>
      </c>
      <c r="D6" s="39" t="s">
        <v>8</v>
      </c>
      <c r="E6" s="39" t="s">
        <v>9</v>
      </c>
      <c r="F6" s="14" t="str">
        <f>IF((D13=""),"",(SUMPRODUCT(D7:D12,E7:E12)/SUM(D7:D12)))</f>
        <v/>
      </c>
      <c r="H6" s="15"/>
    </row>
    <row r="7" spans="1:8" x14ac:dyDescent="0.2">
      <c r="A7" s="2"/>
      <c r="B7" s="36"/>
      <c r="C7" s="37"/>
      <c r="E7" s="32">
        <v>1</v>
      </c>
      <c r="F7" s="15"/>
      <c r="H7" s="15"/>
    </row>
    <row r="8" spans="1:8" x14ac:dyDescent="0.2">
      <c r="A8" s="2"/>
      <c r="B8" s="9"/>
      <c r="C8" s="23"/>
      <c r="E8" s="32">
        <v>1</v>
      </c>
      <c r="F8" s="15"/>
    </row>
    <row r="9" spans="1:8" x14ac:dyDescent="0.2">
      <c r="A9" s="2"/>
      <c r="B9" s="9"/>
      <c r="C9" s="23"/>
      <c r="E9" s="32">
        <v>1</v>
      </c>
      <c r="F9" s="15"/>
    </row>
    <row r="10" spans="1:8" x14ac:dyDescent="0.2">
      <c r="A10" s="2"/>
      <c r="B10" s="9"/>
      <c r="C10" s="23"/>
      <c r="E10" s="32">
        <v>1</v>
      </c>
      <c r="F10" s="15"/>
    </row>
    <row r="11" spans="1:8" x14ac:dyDescent="0.2">
      <c r="A11" s="2"/>
      <c r="B11" s="5"/>
      <c r="C11" s="23"/>
      <c r="E11" s="32"/>
      <c r="F11" s="15"/>
    </row>
    <row r="12" spans="1:8" x14ac:dyDescent="0.2">
      <c r="A12" s="2"/>
      <c r="B12" s="5"/>
      <c r="C12" s="25"/>
      <c r="E12" s="33"/>
      <c r="F12" s="15"/>
    </row>
    <row r="13" spans="1:8" x14ac:dyDescent="0.2">
      <c r="B13" s="1"/>
      <c r="C13" s="15"/>
      <c r="D13" s="6" t="str">
        <f>IF((SUM(D7:D12)=0),"",SUM(D7:D12))</f>
        <v/>
      </c>
      <c r="E13" s="15"/>
    </row>
    <row r="14" spans="1:8" x14ac:dyDescent="0.2">
      <c r="B14" s="11" t="s">
        <v>3</v>
      </c>
      <c r="C14" s="7"/>
      <c r="D14" s="7"/>
      <c r="E14" s="7"/>
    </row>
    <row r="15" spans="1:8" ht="25.5" customHeight="1" x14ac:dyDescent="0.2">
      <c r="A15" s="2"/>
      <c r="B15" s="38" t="s">
        <v>7</v>
      </c>
      <c r="C15" s="38" t="s">
        <v>0</v>
      </c>
      <c r="D15" s="39" t="s">
        <v>8</v>
      </c>
      <c r="E15" s="39" t="s">
        <v>9</v>
      </c>
      <c r="F15" s="14" t="str">
        <f>IF((D22=""),"",(SUMPRODUCT(D16:D21,E16:E21)/SUM(D15:D21)))</f>
        <v/>
      </c>
    </row>
    <row r="16" spans="1:8" x14ac:dyDescent="0.2">
      <c r="A16" s="2"/>
      <c r="B16" s="8"/>
      <c r="C16" s="22"/>
      <c r="D16" s="29"/>
      <c r="E16" s="27">
        <v>1</v>
      </c>
      <c r="F16" s="26"/>
    </row>
    <row r="17" spans="1:6" s="15" customFormat="1" x14ac:dyDescent="0.2">
      <c r="A17" s="2"/>
      <c r="B17" s="9"/>
      <c r="C17" s="23"/>
      <c r="D17" s="30"/>
      <c r="E17" s="17">
        <v>1</v>
      </c>
    </row>
    <row r="18" spans="1:6" s="15" customFormat="1" x14ac:dyDescent="0.2">
      <c r="A18" s="2"/>
      <c r="B18" s="9"/>
      <c r="C18" s="23"/>
      <c r="D18" s="30"/>
      <c r="E18" s="17">
        <v>1</v>
      </c>
    </row>
    <row r="19" spans="1:6" s="15" customFormat="1" x14ac:dyDescent="0.2">
      <c r="A19" s="2"/>
      <c r="B19" s="9"/>
      <c r="C19" s="23"/>
      <c r="D19" s="30"/>
      <c r="E19" s="17">
        <v>1</v>
      </c>
    </row>
    <row r="20" spans="1:6" s="15" customFormat="1" x14ac:dyDescent="0.2">
      <c r="A20" s="2"/>
      <c r="B20" s="5"/>
      <c r="C20" s="23"/>
      <c r="D20" s="30"/>
      <c r="E20" s="17"/>
    </row>
    <row r="21" spans="1:6" s="15" customFormat="1" x14ac:dyDescent="0.2">
      <c r="A21" s="2"/>
      <c r="B21" s="5"/>
      <c r="C21" s="25"/>
      <c r="D21" s="24"/>
      <c r="E21" s="28"/>
    </row>
    <row r="22" spans="1:6" s="15" customFormat="1" x14ac:dyDescent="0.2">
      <c r="A22" s="10"/>
      <c r="B22" s="10"/>
      <c r="C22" s="10"/>
      <c r="D22" s="3" t="str">
        <f>IF((SUM(D16:D21)=0),"",SUM(D16:D21))</f>
        <v/>
      </c>
      <c r="E22" s="10"/>
      <c r="F22" s="10"/>
    </row>
    <row r="23" spans="1:6" s="15" customFormat="1" x14ac:dyDescent="0.2">
      <c r="A23" s="10"/>
      <c r="B23" s="11" t="s">
        <v>4</v>
      </c>
      <c r="C23" s="7"/>
      <c r="D23" s="7"/>
      <c r="E23" s="7"/>
      <c r="F23" s="10"/>
    </row>
    <row r="24" spans="1:6" s="15" customFormat="1" ht="25.5" customHeight="1" x14ac:dyDescent="0.2">
      <c r="A24" s="2"/>
      <c r="B24" s="38" t="s">
        <v>7</v>
      </c>
      <c r="C24" s="38" t="s">
        <v>0</v>
      </c>
      <c r="D24" s="39" t="s">
        <v>8</v>
      </c>
      <c r="E24" s="39" t="s">
        <v>9</v>
      </c>
      <c r="F24" s="14" t="str">
        <f>IF((D31=""),"",(SUMPRODUCT(D25:D30,E25:E30)/SUM(D24:D30)))</f>
        <v/>
      </c>
    </row>
    <row r="25" spans="1:6" s="15" customFormat="1" x14ac:dyDescent="0.2">
      <c r="A25" s="2"/>
      <c r="B25" s="8"/>
      <c r="C25" s="22"/>
      <c r="D25" s="10"/>
      <c r="E25" s="31">
        <v>1</v>
      </c>
    </row>
    <row r="26" spans="1:6" s="15" customFormat="1" x14ac:dyDescent="0.2">
      <c r="A26" s="2"/>
      <c r="B26" s="9"/>
      <c r="C26" s="23"/>
      <c r="D26" s="10"/>
      <c r="E26" s="32">
        <v>1</v>
      </c>
    </row>
    <row r="27" spans="1:6" s="15" customFormat="1" x14ac:dyDescent="0.2">
      <c r="A27" s="2"/>
      <c r="B27" s="9"/>
      <c r="C27" s="23"/>
      <c r="D27" s="10"/>
      <c r="E27" s="32">
        <v>1</v>
      </c>
    </row>
    <row r="28" spans="1:6" s="15" customFormat="1" x14ac:dyDescent="0.2">
      <c r="A28" s="2"/>
      <c r="B28" s="9"/>
      <c r="C28" s="23"/>
      <c r="D28" s="10"/>
      <c r="E28" s="32">
        <v>1</v>
      </c>
    </row>
    <row r="29" spans="1:6" s="15" customFormat="1" x14ac:dyDescent="0.2">
      <c r="A29" s="2"/>
      <c r="B29" s="5"/>
      <c r="C29" s="23"/>
      <c r="D29" s="10"/>
      <c r="E29" s="32"/>
    </row>
    <row r="30" spans="1:6" s="15" customFormat="1" x14ac:dyDescent="0.2">
      <c r="A30" s="2"/>
      <c r="B30" s="5"/>
      <c r="C30" s="25"/>
      <c r="D30" s="10"/>
      <c r="E30" s="33"/>
    </row>
    <row r="31" spans="1:6" s="15" customFormat="1" x14ac:dyDescent="0.2">
      <c r="A31" s="10"/>
      <c r="B31" s="1"/>
      <c r="D31" s="6" t="str">
        <f>IF((SUM(D25:D30)=0),"",SUM(D25:D30))</f>
        <v/>
      </c>
      <c r="F31" s="10"/>
    </row>
    <row r="32" spans="1:6" s="15" customFormat="1" x14ac:dyDescent="0.2">
      <c r="A32" s="10"/>
      <c r="B32" s="16" t="s">
        <v>5</v>
      </c>
      <c r="F32" s="4"/>
    </row>
    <row r="33" spans="1:6" ht="25.5" customHeight="1" x14ac:dyDescent="0.2">
      <c r="A33" s="15"/>
      <c r="B33" s="38" t="s">
        <v>7</v>
      </c>
      <c r="C33" s="38" t="s">
        <v>0</v>
      </c>
      <c r="D33" s="39" t="s">
        <v>8</v>
      </c>
      <c r="E33" s="39" t="s">
        <v>9</v>
      </c>
      <c r="F33" s="14" t="str">
        <f>IF((D39=""),"",(SUMPRODUCT(D34:D38,E34:E38)/SUM(D33:D38)))</f>
        <v/>
      </c>
    </row>
    <row r="34" spans="1:6" x14ac:dyDescent="0.2">
      <c r="A34" s="15"/>
      <c r="B34" s="40"/>
      <c r="C34" s="37"/>
      <c r="D34" s="15"/>
      <c r="E34" s="32">
        <v>1</v>
      </c>
      <c r="F34" s="15"/>
    </row>
    <row r="35" spans="1:6" x14ac:dyDescent="0.2">
      <c r="A35" s="15"/>
      <c r="B35" s="18"/>
      <c r="C35" s="23"/>
      <c r="D35" s="15"/>
      <c r="E35" s="32">
        <v>1</v>
      </c>
      <c r="F35" s="15"/>
    </row>
    <row r="36" spans="1:6" x14ac:dyDescent="0.2">
      <c r="A36" s="15"/>
      <c r="B36" s="18"/>
      <c r="C36" s="23"/>
      <c r="D36" s="15"/>
      <c r="E36" s="32">
        <v>1</v>
      </c>
      <c r="F36" s="15"/>
    </row>
    <row r="37" spans="1:6" x14ac:dyDescent="0.2">
      <c r="A37" s="15"/>
      <c r="B37" s="18"/>
      <c r="C37" s="23"/>
      <c r="D37" s="15"/>
      <c r="E37" s="32">
        <v>1</v>
      </c>
      <c r="F37" s="15"/>
    </row>
    <row r="38" spans="1:6" x14ac:dyDescent="0.2">
      <c r="A38" s="15"/>
      <c r="B38" s="19"/>
      <c r="C38" s="23"/>
      <c r="D38" s="15"/>
      <c r="E38" s="32"/>
      <c r="F38" s="15"/>
    </row>
    <row r="39" spans="1:6" x14ac:dyDescent="0.2">
      <c r="B39" s="20"/>
      <c r="C39" s="24"/>
      <c r="D39" s="21"/>
      <c r="E39" s="24"/>
      <c r="F39" s="15"/>
    </row>
    <row r="40" spans="1:6" ht="12.75" customHeight="1" x14ac:dyDescent="0.2"/>
    <row r="41" spans="1:6" ht="12.75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</sheetData>
  <mergeCells count="2">
    <mergeCell ref="C2:E2"/>
    <mergeCell ref="C3:E3"/>
  </mergeCells>
  <conditionalFormatting sqref="F3:F4 F6 F15:F16 F24 F32:F33">
    <cfRule type="cellIs" dxfId="218" priority="34" stopIfTrue="1" operator="greaterThan">
      <formula>0.9</formula>
    </cfRule>
    <cfRule type="cellIs" dxfId="217" priority="35" stopIfTrue="1" operator="between">
      <formula>0.75</formula>
      <formula>0.89</formula>
    </cfRule>
    <cfRule type="cellIs" dxfId="216" priority="36" stopIfTrue="1" operator="between">
      <formula>0.666666</formula>
      <formula>0.74</formula>
    </cfRule>
  </conditionalFormatting>
  <conditionalFormatting sqref="F3:F39">
    <cfRule type="cellIs" dxfId="215" priority="31" operator="between">
      <formula>0.49</formula>
      <formula>0.0001</formula>
    </cfRule>
    <cfRule type="cellIs" dxfId="214" priority="32" operator="between">
      <formula>0.8</formula>
      <formula>0.5</formula>
    </cfRule>
    <cfRule type="cellIs" dxfId="213" priority="33" operator="between">
      <formula>1</formula>
      <formula>0.8</formula>
    </cfRule>
  </conditionalFormatting>
  <conditionalFormatting sqref="F3:F4 F6 F15:F16 F24 F32:F33">
    <cfRule type="cellIs" dxfId="212" priority="28" stopIfTrue="1" operator="greaterThan">
      <formula>0.9</formula>
    </cfRule>
    <cfRule type="cellIs" dxfId="211" priority="29" stopIfTrue="1" operator="between">
      <formula>0.75</formula>
      <formula>0.89</formula>
    </cfRule>
    <cfRule type="cellIs" dxfId="210" priority="30" stopIfTrue="1" operator="between">
      <formula>0.666666</formula>
      <formula>0.74</formula>
    </cfRule>
  </conditionalFormatting>
  <conditionalFormatting sqref="F3:F39">
    <cfRule type="cellIs" dxfId="209" priority="25" operator="between">
      <formula>0.49</formula>
      <formula>0.0001</formula>
    </cfRule>
    <cfRule type="cellIs" dxfId="208" priority="26" operator="between">
      <formula>0.8</formula>
      <formula>0.5</formula>
    </cfRule>
    <cfRule type="cellIs" dxfId="207" priority="27" operator="between">
      <formula>1</formula>
      <formula>0.8</formula>
    </cfRule>
  </conditionalFormatting>
  <conditionalFormatting sqref="F3:F4 F6 F15:F16 F24 F32:F33">
    <cfRule type="cellIs" dxfId="206" priority="22" stopIfTrue="1" operator="greaterThan">
      <formula>0.9</formula>
    </cfRule>
    <cfRule type="cellIs" dxfId="205" priority="23" stopIfTrue="1" operator="between">
      <formula>0.75</formula>
      <formula>0.89</formula>
    </cfRule>
    <cfRule type="cellIs" dxfId="204" priority="24" stopIfTrue="1" operator="between">
      <formula>0.666666</formula>
      <formula>0.74</formula>
    </cfRule>
  </conditionalFormatting>
  <conditionalFormatting sqref="F3:F38">
    <cfRule type="cellIs" dxfId="203" priority="19" operator="between">
      <formula>0.49</formula>
      <formula>0.0001</formula>
    </cfRule>
    <cfRule type="cellIs" dxfId="202" priority="20" operator="between">
      <formula>0.8</formula>
      <formula>0.5</formula>
    </cfRule>
    <cfRule type="cellIs" dxfId="201" priority="21" operator="between">
      <formula>1</formula>
      <formula>0.8</formula>
    </cfRule>
  </conditionalFormatting>
  <conditionalFormatting sqref="F3:F4 F6 F15:F16 F24 F32:F33">
    <cfRule type="cellIs" dxfId="200" priority="16" stopIfTrue="1" operator="greaterThan">
      <formula>0.9</formula>
    </cfRule>
    <cfRule type="cellIs" dxfId="199" priority="17" stopIfTrue="1" operator="between">
      <formula>0.75</formula>
      <formula>0.89</formula>
    </cfRule>
    <cfRule type="cellIs" dxfId="198" priority="18" stopIfTrue="1" operator="between">
      <formula>0.666666</formula>
      <formula>0.74</formula>
    </cfRule>
  </conditionalFormatting>
  <conditionalFormatting sqref="F3:F38">
    <cfRule type="cellIs" dxfId="197" priority="13" operator="between">
      <formula>0.49</formula>
      <formula>0.0001</formula>
    </cfRule>
    <cfRule type="cellIs" dxfId="196" priority="14" operator="between">
      <formula>0.8</formula>
      <formula>0.5</formula>
    </cfRule>
    <cfRule type="cellIs" dxfId="195" priority="15" operator="between">
      <formula>1</formula>
      <formula>0.8</formula>
    </cfRule>
  </conditionalFormatting>
  <conditionalFormatting sqref="F3:F4 F6 F15:F16 F24 F32:F33">
    <cfRule type="cellIs" dxfId="194" priority="10" stopIfTrue="1" operator="greaterThan">
      <formula>0.9</formula>
    </cfRule>
    <cfRule type="cellIs" dxfId="193" priority="11" stopIfTrue="1" operator="between">
      <formula>0.75</formula>
      <formula>0.89</formula>
    </cfRule>
    <cfRule type="cellIs" dxfId="192" priority="12" stopIfTrue="1" operator="between">
      <formula>0.666666</formula>
      <formula>0.74</formula>
    </cfRule>
  </conditionalFormatting>
  <conditionalFormatting sqref="F3:F38">
    <cfRule type="cellIs" dxfId="191" priority="7" operator="between">
      <formula>0.49</formula>
      <formula>0.0001</formula>
    </cfRule>
    <cfRule type="cellIs" dxfId="190" priority="8" operator="between">
      <formula>0.8</formula>
      <formula>0.5</formula>
    </cfRule>
    <cfRule type="cellIs" dxfId="189" priority="9" operator="between">
      <formula>1</formula>
      <formula>0.8</formula>
    </cfRule>
  </conditionalFormatting>
  <conditionalFormatting sqref="F3:F4 F6 F15:F16 F24 F32:F33">
    <cfRule type="cellIs" dxfId="188" priority="4" stopIfTrue="1" operator="greaterThan">
      <formula>0.9</formula>
    </cfRule>
    <cfRule type="cellIs" dxfId="187" priority="5" stopIfTrue="1" operator="between">
      <formula>0.75</formula>
      <formula>0.89</formula>
    </cfRule>
    <cfRule type="cellIs" dxfId="186" priority="6" stopIfTrue="1" operator="between">
      <formula>0.666666</formula>
      <formula>0.74</formula>
    </cfRule>
  </conditionalFormatting>
  <conditionalFormatting sqref="F3:F38">
    <cfRule type="cellIs" dxfId="185" priority="1" operator="between">
      <formula>0.49</formula>
      <formula>0.0001</formula>
    </cfRule>
    <cfRule type="cellIs" dxfId="184" priority="2" operator="between">
      <formula>0.8</formula>
      <formula>0.5</formula>
    </cfRule>
    <cfRule type="cellIs" dxfId="183" priority="3" operator="between">
      <formula>1</formula>
      <formula>0.8</formula>
    </cfRule>
  </conditionalFormatting>
  <dataValidations count="2">
    <dataValidation type="list" allowBlank="1" showInputMessage="1" showErrorMessage="1" sqref="E16:E21 E7:E12 E25:E30 E34:E38">
      <formula1>"0,1"</formula1>
    </dataValidation>
    <dataValidation type="list" allowBlank="1" showInputMessage="1" showErrorMessage="1" sqref="D16:D21 D7:D12 D25:D30 D34:D38">
      <formula1>"0,1,2,3"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1" zoomScaleNormal="91" workbookViewId="0">
      <selection sqref="A1:XFD1048576"/>
    </sheetView>
  </sheetViews>
  <sheetFormatPr defaultColWidth="0" defaultRowHeight="12.75" customHeight="1" zeroHeight="1" x14ac:dyDescent="0.2"/>
  <cols>
    <col min="1" max="1" width="4.28515625" style="10" customWidth="1"/>
    <col min="2" max="2" width="54.140625" style="10" customWidth="1"/>
    <col min="3" max="3" width="12.28515625" style="10" customWidth="1"/>
    <col min="4" max="5" width="8.7109375" style="10" customWidth="1"/>
    <col min="6" max="6" width="14.7109375" style="10" customWidth="1"/>
    <col min="7" max="7" width="61.28515625" style="15" customWidth="1"/>
    <col min="8" max="9" width="17.140625" style="10" hidden="1" customWidth="1"/>
    <col min="10" max="10" width="21.7109375" style="10" hidden="1" customWidth="1"/>
    <col min="11" max="11" width="0" style="10" hidden="1" customWidth="1"/>
    <col min="12" max="16384" width="17.140625" style="10" hidden="1"/>
  </cols>
  <sheetData>
    <row r="1" spans="1:8" ht="8.25" customHeight="1" x14ac:dyDescent="0.2"/>
    <row r="2" spans="1:8" ht="12.75" customHeight="1" x14ac:dyDescent="0.2">
      <c r="B2" s="38" t="s">
        <v>1</v>
      </c>
      <c r="C2" s="56" t="s">
        <v>6</v>
      </c>
      <c r="D2" s="57"/>
      <c r="E2" s="57"/>
      <c r="F2" s="38" t="s">
        <v>10</v>
      </c>
    </row>
    <row r="3" spans="1:8" ht="24.75" customHeight="1" x14ac:dyDescent="0.2">
      <c r="B3" s="12"/>
      <c r="C3" s="58"/>
      <c r="D3" s="58"/>
      <c r="E3" s="58"/>
      <c r="F3" s="13" t="e">
        <f>(((((F6*D13)+(F15*D22))+(F24*D31))+(F33*D39)))/SUM(D13,D22,D31,D39)</f>
        <v>#VALUE!</v>
      </c>
      <c r="G3" s="41" t="e">
        <f>SUMPRODUCT(#REF!,#REF!)/SUM(#REF!)</f>
        <v>#REF!</v>
      </c>
    </row>
    <row r="4" spans="1:8" ht="14.25" customHeight="1" x14ac:dyDescent="0.2">
      <c r="B4" s="34"/>
      <c r="C4" s="34"/>
      <c r="D4" s="34"/>
      <c r="E4" s="34"/>
      <c r="F4" s="35"/>
      <c r="G4" s="41"/>
    </row>
    <row r="5" spans="1:8" x14ac:dyDescent="0.2">
      <c r="B5" s="16" t="s">
        <v>2</v>
      </c>
      <c r="C5" s="15"/>
      <c r="D5" s="15"/>
      <c r="E5" s="15"/>
      <c r="H5" s="15"/>
    </row>
    <row r="6" spans="1:8" ht="25.5" customHeight="1" x14ac:dyDescent="0.2">
      <c r="A6" s="15"/>
      <c r="B6" s="38" t="s">
        <v>7</v>
      </c>
      <c r="C6" s="38" t="s">
        <v>0</v>
      </c>
      <c r="D6" s="39" t="s">
        <v>8</v>
      </c>
      <c r="E6" s="39" t="s">
        <v>9</v>
      </c>
      <c r="F6" s="14" t="str">
        <f>IF((D13=""),"",(SUMPRODUCT(D7:D12,E7:E12)/SUM(D7:D12)))</f>
        <v/>
      </c>
      <c r="H6" s="15"/>
    </row>
    <row r="7" spans="1:8" x14ac:dyDescent="0.2">
      <c r="A7" s="2"/>
      <c r="B7" s="36"/>
      <c r="C7" s="37"/>
      <c r="E7" s="32">
        <v>1</v>
      </c>
      <c r="F7" s="15"/>
      <c r="H7" s="15"/>
    </row>
    <row r="8" spans="1:8" x14ac:dyDescent="0.2">
      <c r="A8" s="2"/>
      <c r="B8" s="9"/>
      <c r="C8" s="23"/>
      <c r="E8" s="32">
        <v>1</v>
      </c>
      <c r="F8" s="15"/>
    </row>
    <row r="9" spans="1:8" x14ac:dyDescent="0.2">
      <c r="A9" s="2"/>
      <c r="B9" s="9"/>
      <c r="C9" s="23"/>
      <c r="E9" s="32">
        <v>1</v>
      </c>
      <c r="F9" s="15"/>
    </row>
    <row r="10" spans="1:8" x14ac:dyDescent="0.2">
      <c r="A10" s="2"/>
      <c r="B10" s="9"/>
      <c r="C10" s="23"/>
      <c r="E10" s="32">
        <v>1</v>
      </c>
      <c r="F10" s="15"/>
    </row>
    <row r="11" spans="1:8" x14ac:dyDescent="0.2">
      <c r="A11" s="2"/>
      <c r="B11" s="5"/>
      <c r="C11" s="23"/>
      <c r="E11" s="32"/>
      <c r="F11" s="15"/>
    </row>
    <row r="12" spans="1:8" x14ac:dyDescent="0.2">
      <c r="A12" s="2"/>
      <c r="B12" s="5"/>
      <c r="C12" s="25"/>
      <c r="E12" s="33"/>
      <c r="F12" s="15"/>
    </row>
    <row r="13" spans="1:8" x14ac:dyDescent="0.2">
      <c r="B13" s="1"/>
      <c r="C13" s="15"/>
      <c r="D13" s="6" t="str">
        <f>IF((SUM(D7:D12)=0),"",SUM(D7:D12))</f>
        <v/>
      </c>
      <c r="E13" s="15"/>
    </row>
    <row r="14" spans="1:8" x14ac:dyDescent="0.2">
      <c r="B14" s="11" t="s">
        <v>3</v>
      </c>
      <c r="C14" s="7"/>
      <c r="D14" s="7"/>
      <c r="E14" s="7"/>
    </row>
    <row r="15" spans="1:8" ht="25.5" customHeight="1" x14ac:dyDescent="0.2">
      <c r="A15" s="2"/>
      <c r="B15" s="38" t="s">
        <v>7</v>
      </c>
      <c r="C15" s="38" t="s">
        <v>0</v>
      </c>
      <c r="D15" s="39" t="s">
        <v>8</v>
      </c>
      <c r="E15" s="39" t="s">
        <v>9</v>
      </c>
      <c r="F15" s="14" t="str">
        <f>IF((D22=""),"",(SUMPRODUCT(D16:D21,E16:E21)/SUM(D15:D21)))</f>
        <v/>
      </c>
    </row>
    <row r="16" spans="1:8" x14ac:dyDescent="0.2">
      <c r="A16" s="2"/>
      <c r="B16" s="8"/>
      <c r="C16" s="22"/>
      <c r="D16" s="29"/>
      <c r="E16" s="27">
        <v>1</v>
      </c>
      <c r="F16" s="26"/>
    </row>
    <row r="17" spans="1:6" s="15" customFormat="1" x14ac:dyDescent="0.2">
      <c r="A17" s="2"/>
      <c r="B17" s="9"/>
      <c r="C17" s="23"/>
      <c r="D17" s="30"/>
      <c r="E17" s="17">
        <v>1</v>
      </c>
    </row>
    <row r="18" spans="1:6" s="15" customFormat="1" x14ac:dyDescent="0.2">
      <c r="A18" s="2"/>
      <c r="B18" s="9"/>
      <c r="C18" s="23"/>
      <c r="D18" s="30"/>
      <c r="E18" s="17">
        <v>1</v>
      </c>
    </row>
    <row r="19" spans="1:6" s="15" customFormat="1" x14ac:dyDescent="0.2">
      <c r="A19" s="2"/>
      <c r="B19" s="9"/>
      <c r="C19" s="23"/>
      <c r="D19" s="30"/>
      <c r="E19" s="17">
        <v>1</v>
      </c>
    </row>
    <row r="20" spans="1:6" s="15" customFormat="1" x14ac:dyDescent="0.2">
      <c r="A20" s="2"/>
      <c r="B20" s="5"/>
      <c r="C20" s="23"/>
      <c r="D20" s="30"/>
      <c r="E20" s="17"/>
    </row>
    <row r="21" spans="1:6" s="15" customFormat="1" x14ac:dyDescent="0.2">
      <c r="A21" s="2"/>
      <c r="B21" s="5"/>
      <c r="C21" s="25"/>
      <c r="D21" s="24"/>
      <c r="E21" s="28"/>
    </row>
    <row r="22" spans="1:6" s="15" customFormat="1" x14ac:dyDescent="0.2">
      <c r="A22" s="10"/>
      <c r="B22" s="10"/>
      <c r="C22" s="10"/>
      <c r="D22" s="3" t="str">
        <f>IF((SUM(D16:D21)=0),"",SUM(D16:D21))</f>
        <v/>
      </c>
      <c r="E22" s="10"/>
      <c r="F22" s="10"/>
    </row>
    <row r="23" spans="1:6" s="15" customFormat="1" x14ac:dyDescent="0.2">
      <c r="A23" s="10"/>
      <c r="B23" s="11" t="s">
        <v>4</v>
      </c>
      <c r="C23" s="7"/>
      <c r="D23" s="7"/>
      <c r="E23" s="7"/>
      <c r="F23" s="10"/>
    </row>
    <row r="24" spans="1:6" s="15" customFormat="1" ht="25.5" customHeight="1" x14ac:dyDescent="0.2">
      <c r="A24" s="2"/>
      <c r="B24" s="38" t="s">
        <v>7</v>
      </c>
      <c r="C24" s="38" t="s">
        <v>0</v>
      </c>
      <c r="D24" s="39" t="s">
        <v>8</v>
      </c>
      <c r="E24" s="39" t="s">
        <v>9</v>
      </c>
      <c r="F24" s="14" t="str">
        <f>IF((D31=""),"",(SUMPRODUCT(D25:D30,E25:E30)/SUM(D24:D30)))</f>
        <v/>
      </c>
    </row>
    <row r="25" spans="1:6" s="15" customFormat="1" x14ac:dyDescent="0.2">
      <c r="A25" s="2"/>
      <c r="B25" s="8"/>
      <c r="C25" s="22"/>
      <c r="D25" s="10"/>
      <c r="E25" s="31">
        <v>1</v>
      </c>
    </row>
    <row r="26" spans="1:6" s="15" customFormat="1" x14ac:dyDescent="0.2">
      <c r="A26" s="2"/>
      <c r="B26" s="9"/>
      <c r="C26" s="23"/>
      <c r="D26" s="10"/>
      <c r="E26" s="32">
        <v>1</v>
      </c>
    </row>
    <row r="27" spans="1:6" s="15" customFormat="1" x14ac:dyDescent="0.2">
      <c r="A27" s="2"/>
      <c r="B27" s="9"/>
      <c r="C27" s="23"/>
      <c r="D27" s="10"/>
      <c r="E27" s="32">
        <v>1</v>
      </c>
    </row>
    <row r="28" spans="1:6" s="15" customFormat="1" x14ac:dyDescent="0.2">
      <c r="A28" s="2"/>
      <c r="B28" s="9"/>
      <c r="C28" s="23"/>
      <c r="D28" s="10"/>
      <c r="E28" s="32">
        <v>1</v>
      </c>
    </row>
    <row r="29" spans="1:6" s="15" customFormat="1" x14ac:dyDescent="0.2">
      <c r="A29" s="2"/>
      <c r="B29" s="5"/>
      <c r="C29" s="23"/>
      <c r="D29" s="10"/>
      <c r="E29" s="32"/>
    </row>
    <row r="30" spans="1:6" s="15" customFormat="1" x14ac:dyDescent="0.2">
      <c r="A30" s="2"/>
      <c r="B30" s="5"/>
      <c r="C30" s="25"/>
      <c r="D30" s="10"/>
      <c r="E30" s="33"/>
    </row>
    <row r="31" spans="1:6" s="15" customFormat="1" x14ac:dyDescent="0.2">
      <c r="A31" s="10"/>
      <c r="B31" s="1"/>
      <c r="D31" s="6" t="str">
        <f>IF((SUM(D25:D30)=0),"",SUM(D25:D30))</f>
        <v/>
      </c>
      <c r="F31" s="10"/>
    </row>
    <row r="32" spans="1:6" s="15" customFormat="1" x14ac:dyDescent="0.2">
      <c r="A32" s="10"/>
      <c r="B32" s="16" t="s">
        <v>5</v>
      </c>
      <c r="F32" s="4"/>
    </row>
    <row r="33" spans="1:6" ht="25.5" customHeight="1" x14ac:dyDescent="0.2">
      <c r="A33" s="15"/>
      <c r="B33" s="38" t="s">
        <v>7</v>
      </c>
      <c r="C33" s="38" t="s">
        <v>0</v>
      </c>
      <c r="D33" s="39" t="s">
        <v>8</v>
      </c>
      <c r="E33" s="39" t="s">
        <v>9</v>
      </c>
      <c r="F33" s="14" t="str">
        <f>IF((D39=""),"",(SUMPRODUCT(D34:D38,E34:E38)/SUM(D33:D38)))</f>
        <v/>
      </c>
    </row>
    <row r="34" spans="1:6" x14ac:dyDescent="0.2">
      <c r="A34" s="15"/>
      <c r="B34" s="40"/>
      <c r="C34" s="37"/>
      <c r="D34" s="15"/>
      <c r="E34" s="32">
        <v>1</v>
      </c>
      <c r="F34" s="15"/>
    </row>
    <row r="35" spans="1:6" x14ac:dyDescent="0.2">
      <c r="A35" s="15"/>
      <c r="B35" s="18"/>
      <c r="C35" s="23"/>
      <c r="D35" s="15"/>
      <c r="E35" s="32">
        <v>1</v>
      </c>
      <c r="F35" s="15"/>
    </row>
    <row r="36" spans="1:6" x14ac:dyDescent="0.2">
      <c r="A36" s="15"/>
      <c r="B36" s="18"/>
      <c r="C36" s="23"/>
      <c r="D36" s="15"/>
      <c r="E36" s="32">
        <v>1</v>
      </c>
      <c r="F36" s="15"/>
    </row>
    <row r="37" spans="1:6" x14ac:dyDescent="0.2">
      <c r="A37" s="15"/>
      <c r="B37" s="18"/>
      <c r="C37" s="23"/>
      <c r="D37" s="15"/>
      <c r="E37" s="32">
        <v>1</v>
      </c>
      <c r="F37" s="15"/>
    </row>
    <row r="38" spans="1:6" x14ac:dyDescent="0.2">
      <c r="A38" s="15"/>
      <c r="B38" s="19"/>
      <c r="C38" s="23"/>
      <c r="D38" s="15"/>
      <c r="E38" s="32"/>
      <c r="F38" s="15"/>
    </row>
    <row r="39" spans="1:6" x14ac:dyDescent="0.2">
      <c r="B39" s="20"/>
      <c r="C39" s="24"/>
      <c r="D39" s="21"/>
      <c r="E39" s="24"/>
      <c r="F39" s="15"/>
    </row>
    <row r="40" spans="1:6" ht="12.75" customHeight="1" x14ac:dyDescent="0.2"/>
    <row r="41" spans="1:6" ht="12.75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</sheetData>
  <mergeCells count="2">
    <mergeCell ref="C2:E2"/>
    <mergeCell ref="C3:E3"/>
  </mergeCells>
  <conditionalFormatting sqref="F3:F4 F6 F15:F16 F24 F32:F33">
    <cfRule type="cellIs" dxfId="182" priority="34" stopIfTrue="1" operator="greaterThan">
      <formula>0.9</formula>
    </cfRule>
    <cfRule type="cellIs" dxfId="181" priority="35" stopIfTrue="1" operator="between">
      <formula>0.75</formula>
      <formula>0.89</formula>
    </cfRule>
    <cfRule type="cellIs" dxfId="180" priority="36" stopIfTrue="1" operator="between">
      <formula>0.666666</formula>
      <formula>0.74</formula>
    </cfRule>
  </conditionalFormatting>
  <conditionalFormatting sqref="F3:F39">
    <cfRule type="cellIs" dxfId="179" priority="31" operator="between">
      <formula>0.49</formula>
      <formula>0.0001</formula>
    </cfRule>
    <cfRule type="cellIs" dxfId="178" priority="32" operator="between">
      <formula>0.8</formula>
      <formula>0.5</formula>
    </cfRule>
    <cfRule type="cellIs" dxfId="177" priority="33" operator="between">
      <formula>1</formula>
      <formula>0.8</formula>
    </cfRule>
  </conditionalFormatting>
  <conditionalFormatting sqref="F3:F4 F6 F15:F16 F24 F32:F33">
    <cfRule type="cellIs" dxfId="176" priority="28" stopIfTrue="1" operator="greaterThan">
      <formula>0.9</formula>
    </cfRule>
    <cfRule type="cellIs" dxfId="175" priority="29" stopIfTrue="1" operator="between">
      <formula>0.75</formula>
      <formula>0.89</formula>
    </cfRule>
    <cfRule type="cellIs" dxfId="174" priority="30" stopIfTrue="1" operator="between">
      <formula>0.666666</formula>
      <formula>0.74</formula>
    </cfRule>
  </conditionalFormatting>
  <conditionalFormatting sqref="F3:F39">
    <cfRule type="cellIs" dxfId="173" priority="25" operator="between">
      <formula>0.49</formula>
      <formula>0.0001</formula>
    </cfRule>
    <cfRule type="cellIs" dxfId="172" priority="26" operator="between">
      <formula>0.8</formula>
      <formula>0.5</formula>
    </cfRule>
    <cfRule type="cellIs" dxfId="171" priority="27" operator="between">
      <formula>1</formula>
      <formula>0.8</formula>
    </cfRule>
  </conditionalFormatting>
  <conditionalFormatting sqref="F3:F4 F6 F15:F16 F24 F32:F33">
    <cfRule type="cellIs" dxfId="170" priority="22" stopIfTrue="1" operator="greaterThan">
      <formula>0.9</formula>
    </cfRule>
    <cfRule type="cellIs" dxfId="169" priority="23" stopIfTrue="1" operator="between">
      <formula>0.75</formula>
      <formula>0.89</formula>
    </cfRule>
    <cfRule type="cellIs" dxfId="168" priority="24" stopIfTrue="1" operator="between">
      <formula>0.666666</formula>
      <formula>0.74</formula>
    </cfRule>
  </conditionalFormatting>
  <conditionalFormatting sqref="F3:F38">
    <cfRule type="cellIs" dxfId="167" priority="19" operator="between">
      <formula>0.49</formula>
      <formula>0.0001</formula>
    </cfRule>
    <cfRule type="cellIs" dxfId="166" priority="20" operator="between">
      <formula>0.8</formula>
      <formula>0.5</formula>
    </cfRule>
    <cfRule type="cellIs" dxfId="165" priority="21" operator="between">
      <formula>1</formula>
      <formula>0.8</formula>
    </cfRule>
  </conditionalFormatting>
  <conditionalFormatting sqref="F3:F4 F6 F15:F16 F24 F32:F33">
    <cfRule type="cellIs" dxfId="164" priority="16" stopIfTrue="1" operator="greaterThan">
      <formula>0.9</formula>
    </cfRule>
    <cfRule type="cellIs" dxfId="163" priority="17" stopIfTrue="1" operator="between">
      <formula>0.75</formula>
      <formula>0.89</formula>
    </cfRule>
    <cfRule type="cellIs" dxfId="162" priority="18" stopIfTrue="1" operator="between">
      <formula>0.666666</formula>
      <formula>0.74</formula>
    </cfRule>
  </conditionalFormatting>
  <conditionalFormatting sqref="F3:F38">
    <cfRule type="cellIs" dxfId="161" priority="13" operator="between">
      <formula>0.49</formula>
      <formula>0.0001</formula>
    </cfRule>
    <cfRule type="cellIs" dxfId="160" priority="14" operator="between">
      <formula>0.8</formula>
      <formula>0.5</formula>
    </cfRule>
    <cfRule type="cellIs" dxfId="159" priority="15" operator="between">
      <formula>1</formula>
      <formula>0.8</formula>
    </cfRule>
  </conditionalFormatting>
  <conditionalFormatting sqref="F3:F4 F6 F15:F16 F24 F32:F33">
    <cfRule type="cellIs" dxfId="158" priority="10" stopIfTrue="1" operator="greaterThan">
      <formula>0.9</formula>
    </cfRule>
    <cfRule type="cellIs" dxfId="157" priority="11" stopIfTrue="1" operator="between">
      <formula>0.75</formula>
      <formula>0.89</formula>
    </cfRule>
    <cfRule type="cellIs" dxfId="156" priority="12" stopIfTrue="1" operator="between">
      <formula>0.666666</formula>
      <formula>0.74</formula>
    </cfRule>
  </conditionalFormatting>
  <conditionalFormatting sqref="F3:F38">
    <cfRule type="cellIs" dxfId="155" priority="7" operator="between">
      <formula>0.49</formula>
      <formula>0.0001</formula>
    </cfRule>
    <cfRule type="cellIs" dxfId="154" priority="8" operator="between">
      <formula>0.8</formula>
      <formula>0.5</formula>
    </cfRule>
    <cfRule type="cellIs" dxfId="153" priority="9" operator="between">
      <formula>1</formula>
      <formula>0.8</formula>
    </cfRule>
  </conditionalFormatting>
  <conditionalFormatting sqref="F3:F4 F6 F15:F16 F24 F32:F33">
    <cfRule type="cellIs" dxfId="152" priority="4" stopIfTrue="1" operator="greaterThan">
      <formula>0.9</formula>
    </cfRule>
    <cfRule type="cellIs" dxfId="151" priority="5" stopIfTrue="1" operator="between">
      <formula>0.75</formula>
      <formula>0.89</formula>
    </cfRule>
    <cfRule type="cellIs" dxfId="150" priority="6" stopIfTrue="1" operator="between">
      <formula>0.666666</formula>
      <formula>0.74</formula>
    </cfRule>
  </conditionalFormatting>
  <conditionalFormatting sqref="F3:F38">
    <cfRule type="cellIs" dxfId="149" priority="1" operator="between">
      <formula>0.49</formula>
      <formula>0.0001</formula>
    </cfRule>
    <cfRule type="cellIs" dxfId="148" priority="2" operator="between">
      <formula>0.8</formula>
      <formula>0.5</formula>
    </cfRule>
    <cfRule type="cellIs" dxfId="147" priority="3" operator="between">
      <formula>1</formula>
      <formula>0.8</formula>
    </cfRule>
  </conditionalFormatting>
  <dataValidations count="2">
    <dataValidation type="list" allowBlank="1" showInputMessage="1" showErrorMessage="1" sqref="E16:E21 E7:E12 E25:E30 E34:E38">
      <formula1>"0,1"</formula1>
    </dataValidation>
    <dataValidation type="list" allowBlank="1" showInputMessage="1" showErrorMessage="1" sqref="D16:D21 D7:D12 D25:D30 D34:D38">
      <formula1>"0,1,2,3"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1" zoomScaleNormal="91" workbookViewId="0">
      <selection sqref="A1:XFD1048576"/>
    </sheetView>
  </sheetViews>
  <sheetFormatPr defaultColWidth="0" defaultRowHeight="12.75" customHeight="1" zeroHeight="1" x14ac:dyDescent="0.2"/>
  <cols>
    <col min="1" max="1" width="4.28515625" style="10" customWidth="1"/>
    <col min="2" max="2" width="54.140625" style="10" customWidth="1"/>
    <col min="3" max="3" width="12.28515625" style="10" customWidth="1"/>
    <col min="4" max="5" width="8.7109375" style="10" customWidth="1"/>
    <col min="6" max="6" width="14.7109375" style="10" customWidth="1"/>
    <col min="7" max="7" width="61.28515625" style="15" customWidth="1"/>
    <col min="8" max="9" width="17.140625" style="10" hidden="1" customWidth="1"/>
    <col min="10" max="10" width="21.7109375" style="10" hidden="1" customWidth="1"/>
    <col min="11" max="11" width="0" style="10" hidden="1" customWidth="1"/>
    <col min="12" max="16384" width="17.140625" style="10" hidden="1"/>
  </cols>
  <sheetData>
    <row r="1" spans="1:8" ht="8.25" customHeight="1" x14ac:dyDescent="0.2"/>
    <row r="2" spans="1:8" ht="12.75" customHeight="1" x14ac:dyDescent="0.2">
      <c r="B2" s="38" t="s">
        <v>1</v>
      </c>
      <c r="C2" s="56" t="s">
        <v>6</v>
      </c>
      <c r="D2" s="57"/>
      <c r="E2" s="57"/>
      <c r="F2" s="38" t="s">
        <v>10</v>
      </c>
    </row>
    <row r="3" spans="1:8" ht="24.75" customHeight="1" x14ac:dyDescent="0.2">
      <c r="B3" s="12"/>
      <c r="C3" s="58"/>
      <c r="D3" s="58"/>
      <c r="E3" s="58"/>
      <c r="F3" s="13" t="e">
        <f>(((((F6*D13)+(F15*D22))+(F24*D31))+(F33*D39)))/SUM(D13,D22,D31,D39)</f>
        <v>#VALUE!</v>
      </c>
      <c r="G3" s="41" t="e">
        <f>SUMPRODUCT(#REF!,#REF!)/SUM(#REF!)</f>
        <v>#REF!</v>
      </c>
    </row>
    <row r="4" spans="1:8" ht="14.25" customHeight="1" x14ac:dyDescent="0.2">
      <c r="B4" s="34"/>
      <c r="C4" s="34"/>
      <c r="D4" s="34"/>
      <c r="E4" s="34"/>
      <c r="F4" s="35"/>
      <c r="G4" s="41"/>
    </row>
    <row r="5" spans="1:8" x14ac:dyDescent="0.2">
      <c r="B5" s="16" t="s">
        <v>2</v>
      </c>
      <c r="C5" s="15"/>
      <c r="D5" s="15"/>
      <c r="E5" s="15"/>
      <c r="H5" s="15"/>
    </row>
    <row r="6" spans="1:8" ht="25.5" customHeight="1" x14ac:dyDescent="0.2">
      <c r="A6" s="15"/>
      <c r="B6" s="38" t="s">
        <v>7</v>
      </c>
      <c r="C6" s="38" t="s">
        <v>0</v>
      </c>
      <c r="D6" s="39" t="s">
        <v>8</v>
      </c>
      <c r="E6" s="39" t="s">
        <v>9</v>
      </c>
      <c r="F6" s="14" t="str">
        <f>IF((D13=""),"",(SUMPRODUCT(D7:D12,E7:E12)/SUM(D7:D12)))</f>
        <v/>
      </c>
      <c r="H6" s="15"/>
    </row>
    <row r="7" spans="1:8" x14ac:dyDescent="0.2">
      <c r="A7" s="2"/>
      <c r="B7" s="36"/>
      <c r="C7" s="37"/>
      <c r="E7" s="32">
        <v>1</v>
      </c>
      <c r="F7" s="15"/>
      <c r="H7" s="15"/>
    </row>
    <row r="8" spans="1:8" x14ac:dyDescent="0.2">
      <c r="A8" s="2"/>
      <c r="B8" s="9"/>
      <c r="C8" s="23"/>
      <c r="E8" s="32">
        <v>1</v>
      </c>
      <c r="F8" s="15"/>
    </row>
    <row r="9" spans="1:8" x14ac:dyDescent="0.2">
      <c r="A9" s="2"/>
      <c r="B9" s="9"/>
      <c r="C9" s="23"/>
      <c r="E9" s="32">
        <v>1</v>
      </c>
      <c r="F9" s="15"/>
    </row>
    <row r="10" spans="1:8" x14ac:dyDescent="0.2">
      <c r="A10" s="2"/>
      <c r="B10" s="9"/>
      <c r="C10" s="23"/>
      <c r="E10" s="32">
        <v>1</v>
      </c>
      <c r="F10" s="15"/>
    </row>
    <row r="11" spans="1:8" x14ac:dyDescent="0.2">
      <c r="A11" s="2"/>
      <c r="B11" s="5"/>
      <c r="C11" s="23"/>
      <c r="E11" s="32"/>
      <c r="F11" s="15"/>
    </row>
    <row r="12" spans="1:8" x14ac:dyDescent="0.2">
      <c r="A12" s="2"/>
      <c r="B12" s="5"/>
      <c r="C12" s="25"/>
      <c r="E12" s="33"/>
      <c r="F12" s="15"/>
    </row>
    <row r="13" spans="1:8" x14ac:dyDescent="0.2">
      <c r="B13" s="1"/>
      <c r="C13" s="15"/>
      <c r="D13" s="6" t="str">
        <f>IF((SUM(D7:D12)=0),"",SUM(D7:D12))</f>
        <v/>
      </c>
      <c r="E13" s="15"/>
    </row>
    <row r="14" spans="1:8" x14ac:dyDescent="0.2">
      <c r="B14" s="11" t="s">
        <v>3</v>
      </c>
      <c r="C14" s="7"/>
      <c r="D14" s="7"/>
      <c r="E14" s="7"/>
    </row>
    <row r="15" spans="1:8" ht="25.5" customHeight="1" x14ac:dyDescent="0.2">
      <c r="A15" s="2"/>
      <c r="B15" s="38" t="s">
        <v>7</v>
      </c>
      <c r="C15" s="38" t="s">
        <v>0</v>
      </c>
      <c r="D15" s="39" t="s">
        <v>8</v>
      </c>
      <c r="E15" s="39" t="s">
        <v>9</v>
      </c>
      <c r="F15" s="14" t="str">
        <f>IF((D22=""),"",(SUMPRODUCT(D16:D21,E16:E21)/SUM(D15:D21)))</f>
        <v/>
      </c>
    </row>
    <row r="16" spans="1:8" x14ac:dyDescent="0.2">
      <c r="A16" s="2"/>
      <c r="B16" s="8"/>
      <c r="C16" s="22"/>
      <c r="D16" s="29"/>
      <c r="E16" s="27">
        <v>1</v>
      </c>
      <c r="F16" s="26"/>
    </row>
    <row r="17" spans="1:6" s="15" customFormat="1" x14ac:dyDescent="0.2">
      <c r="A17" s="2"/>
      <c r="B17" s="9"/>
      <c r="C17" s="23"/>
      <c r="D17" s="30"/>
      <c r="E17" s="17">
        <v>1</v>
      </c>
    </row>
    <row r="18" spans="1:6" s="15" customFormat="1" x14ac:dyDescent="0.2">
      <c r="A18" s="2"/>
      <c r="B18" s="9"/>
      <c r="C18" s="23"/>
      <c r="D18" s="30"/>
      <c r="E18" s="17">
        <v>1</v>
      </c>
    </row>
    <row r="19" spans="1:6" s="15" customFormat="1" x14ac:dyDescent="0.2">
      <c r="A19" s="2"/>
      <c r="B19" s="9"/>
      <c r="C19" s="23"/>
      <c r="D19" s="30"/>
      <c r="E19" s="17">
        <v>1</v>
      </c>
    </row>
    <row r="20" spans="1:6" s="15" customFormat="1" x14ac:dyDescent="0.2">
      <c r="A20" s="2"/>
      <c r="B20" s="5"/>
      <c r="C20" s="23"/>
      <c r="D20" s="30"/>
      <c r="E20" s="17"/>
    </row>
    <row r="21" spans="1:6" s="15" customFormat="1" x14ac:dyDescent="0.2">
      <c r="A21" s="2"/>
      <c r="B21" s="5"/>
      <c r="C21" s="25"/>
      <c r="D21" s="24"/>
      <c r="E21" s="28"/>
    </row>
    <row r="22" spans="1:6" s="15" customFormat="1" x14ac:dyDescent="0.2">
      <c r="A22" s="10"/>
      <c r="B22" s="10"/>
      <c r="C22" s="10"/>
      <c r="D22" s="3" t="str">
        <f>IF((SUM(D16:D21)=0),"",SUM(D16:D21))</f>
        <v/>
      </c>
      <c r="E22" s="10"/>
      <c r="F22" s="10"/>
    </row>
    <row r="23" spans="1:6" s="15" customFormat="1" x14ac:dyDescent="0.2">
      <c r="A23" s="10"/>
      <c r="B23" s="11" t="s">
        <v>4</v>
      </c>
      <c r="C23" s="7"/>
      <c r="D23" s="7"/>
      <c r="E23" s="7"/>
      <c r="F23" s="10"/>
    </row>
    <row r="24" spans="1:6" s="15" customFormat="1" ht="25.5" customHeight="1" x14ac:dyDescent="0.2">
      <c r="A24" s="2"/>
      <c r="B24" s="38" t="s">
        <v>7</v>
      </c>
      <c r="C24" s="38" t="s">
        <v>0</v>
      </c>
      <c r="D24" s="39" t="s">
        <v>8</v>
      </c>
      <c r="E24" s="39" t="s">
        <v>9</v>
      </c>
      <c r="F24" s="14" t="str">
        <f>IF((D31=""),"",(SUMPRODUCT(D25:D30,E25:E30)/SUM(D24:D30)))</f>
        <v/>
      </c>
    </row>
    <row r="25" spans="1:6" s="15" customFormat="1" x14ac:dyDescent="0.2">
      <c r="A25" s="2"/>
      <c r="B25" s="8"/>
      <c r="C25" s="22"/>
      <c r="D25" s="10"/>
      <c r="E25" s="31">
        <v>1</v>
      </c>
    </row>
    <row r="26" spans="1:6" s="15" customFormat="1" x14ac:dyDescent="0.2">
      <c r="A26" s="2"/>
      <c r="B26" s="9"/>
      <c r="C26" s="23"/>
      <c r="D26" s="10"/>
      <c r="E26" s="32">
        <v>1</v>
      </c>
    </row>
    <row r="27" spans="1:6" s="15" customFormat="1" x14ac:dyDescent="0.2">
      <c r="A27" s="2"/>
      <c r="B27" s="9"/>
      <c r="C27" s="23"/>
      <c r="D27" s="10"/>
      <c r="E27" s="32">
        <v>1</v>
      </c>
    </row>
    <row r="28" spans="1:6" s="15" customFormat="1" x14ac:dyDescent="0.2">
      <c r="A28" s="2"/>
      <c r="B28" s="9"/>
      <c r="C28" s="23"/>
      <c r="D28" s="10"/>
      <c r="E28" s="32">
        <v>1</v>
      </c>
    </row>
    <row r="29" spans="1:6" s="15" customFormat="1" x14ac:dyDescent="0.2">
      <c r="A29" s="2"/>
      <c r="B29" s="5"/>
      <c r="C29" s="23"/>
      <c r="D29" s="10"/>
      <c r="E29" s="32"/>
    </row>
    <row r="30" spans="1:6" s="15" customFormat="1" x14ac:dyDescent="0.2">
      <c r="A30" s="2"/>
      <c r="B30" s="5"/>
      <c r="C30" s="25"/>
      <c r="D30" s="10"/>
      <c r="E30" s="33"/>
    </row>
    <row r="31" spans="1:6" s="15" customFormat="1" x14ac:dyDescent="0.2">
      <c r="A31" s="10"/>
      <c r="B31" s="1"/>
      <c r="D31" s="6" t="str">
        <f>IF((SUM(D25:D30)=0),"",SUM(D25:D30))</f>
        <v/>
      </c>
      <c r="F31" s="10"/>
    </row>
    <row r="32" spans="1:6" s="15" customFormat="1" x14ac:dyDescent="0.2">
      <c r="A32" s="10"/>
      <c r="B32" s="16" t="s">
        <v>5</v>
      </c>
      <c r="F32" s="4"/>
    </row>
    <row r="33" spans="1:6" ht="25.5" customHeight="1" x14ac:dyDescent="0.2">
      <c r="A33" s="15"/>
      <c r="B33" s="38" t="s">
        <v>7</v>
      </c>
      <c r="C33" s="38" t="s">
        <v>0</v>
      </c>
      <c r="D33" s="39" t="s">
        <v>8</v>
      </c>
      <c r="E33" s="39" t="s">
        <v>9</v>
      </c>
      <c r="F33" s="14" t="str">
        <f>IF((D39=""),"",(SUMPRODUCT(D34:D38,E34:E38)/SUM(D33:D38)))</f>
        <v/>
      </c>
    </row>
    <row r="34" spans="1:6" x14ac:dyDescent="0.2">
      <c r="A34" s="15"/>
      <c r="B34" s="40"/>
      <c r="C34" s="37"/>
      <c r="D34" s="15"/>
      <c r="E34" s="32">
        <v>1</v>
      </c>
      <c r="F34" s="15"/>
    </row>
    <row r="35" spans="1:6" x14ac:dyDescent="0.2">
      <c r="A35" s="15"/>
      <c r="B35" s="18"/>
      <c r="C35" s="23"/>
      <c r="D35" s="15"/>
      <c r="E35" s="32">
        <v>1</v>
      </c>
      <c r="F35" s="15"/>
    </row>
    <row r="36" spans="1:6" x14ac:dyDescent="0.2">
      <c r="A36" s="15"/>
      <c r="B36" s="18"/>
      <c r="C36" s="23"/>
      <c r="D36" s="15"/>
      <c r="E36" s="32">
        <v>1</v>
      </c>
      <c r="F36" s="15"/>
    </row>
    <row r="37" spans="1:6" x14ac:dyDescent="0.2">
      <c r="A37" s="15"/>
      <c r="B37" s="18"/>
      <c r="C37" s="23"/>
      <c r="D37" s="15"/>
      <c r="E37" s="32">
        <v>1</v>
      </c>
      <c r="F37" s="15"/>
    </row>
    <row r="38" spans="1:6" x14ac:dyDescent="0.2">
      <c r="A38" s="15"/>
      <c r="B38" s="19"/>
      <c r="C38" s="23"/>
      <c r="D38" s="15"/>
      <c r="E38" s="32"/>
      <c r="F38" s="15"/>
    </row>
    <row r="39" spans="1:6" x14ac:dyDescent="0.2">
      <c r="B39" s="20"/>
      <c r="C39" s="24"/>
      <c r="D39" s="21"/>
      <c r="E39" s="24"/>
      <c r="F39" s="15"/>
    </row>
    <row r="40" spans="1:6" ht="12.75" customHeight="1" x14ac:dyDescent="0.2"/>
    <row r="41" spans="1:6" ht="12.75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</sheetData>
  <mergeCells count="2">
    <mergeCell ref="C2:E2"/>
    <mergeCell ref="C3:E3"/>
  </mergeCells>
  <conditionalFormatting sqref="F3:F4 F6 F15:F16 F24 F32:F33">
    <cfRule type="cellIs" dxfId="146" priority="34" stopIfTrue="1" operator="greaterThan">
      <formula>0.9</formula>
    </cfRule>
    <cfRule type="cellIs" dxfId="145" priority="35" stopIfTrue="1" operator="between">
      <formula>0.75</formula>
      <formula>0.89</formula>
    </cfRule>
    <cfRule type="cellIs" dxfId="144" priority="36" stopIfTrue="1" operator="between">
      <formula>0.666666</formula>
      <formula>0.74</formula>
    </cfRule>
  </conditionalFormatting>
  <conditionalFormatting sqref="F3:F39">
    <cfRule type="cellIs" dxfId="143" priority="31" operator="between">
      <formula>0.49</formula>
      <formula>0.0001</formula>
    </cfRule>
    <cfRule type="cellIs" dxfId="142" priority="32" operator="between">
      <formula>0.8</formula>
      <formula>0.5</formula>
    </cfRule>
    <cfRule type="cellIs" dxfId="141" priority="33" operator="between">
      <formula>1</formula>
      <formula>0.8</formula>
    </cfRule>
  </conditionalFormatting>
  <conditionalFormatting sqref="F3:F4 F6 F15:F16 F24 F32:F33">
    <cfRule type="cellIs" dxfId="140" priority="28" stopIfTrue="1" operator="greaterThan">
      <formula>0.9</formula>
    </cfRule>
    <cfRule type="cellIs" dxfId="139" priority="29" stopIfTrue="1" operator="between">
      <formula>0.75</formula>
      <formula>0.89</formula>
    </cfRule>
    <cfRule type="cellIs" dxfId="138" priority="30" stopIfTrue="1" operator="between">
      <formula>0.666666</formula>
      <formula>0.74</formula>
    </cfRule>
  </conditionalFormatting>
  <conditionalFormatting sqref="F3:F39">
    <cfRule type="cellIs" dxfId="137" priority="25" operator="between">
      <formula>0.49</formula>
      <formula>0.0001</formula>
    </cfRule>
    <cfRule type="cellIs" dxfId="136" priority="26" operator="between">
      <formula>0.8</formula>
      <formula>0.5</formula>
    </cfRule>
    <cfRule type="cellIs" dxfId="135" priority="27" operator="between">
      <formula>1</formula>
      <formula>0.8</formula>
    </cfRule>
  </conditionalFormatting>
  <conditionalFormatting sqref="F3:F4 F6 F15:F16 F24 F32:F33">
    <cfRule type="cellIs" dxfId="134" priority="22" stopIfTrue="1" operator="greaterThan">
      <formula>0.9</formula>
    </cfRule>
    <cfRule type="cellIs" dxfId="133" priority="23" stopIfTrue="1" operator="between">
      <formula>0.75</formula>
      <formula>0.89</formula>
    </cfRule>
    <cfRule type="cellIs" dxfId="132" priority="24" stopIfTrue="1" operator="between">
      <formula>0.666666</formula>
      <formula>0.74</formula>
    </cfRule>
  </conditionalFormatting>
  <conditionalFormatting sqref="F3:F38">
    <cfRule type="cellIs" dxfId="131" priority="19" operator="between">
      <formula>0.49</formula>
      <formula>0.0001</formula>
    </cfRule>
    <cfRule type="cellIs" dxfId="130" priority="20" operator="between">
      <formula>0.8</formula>
      <formula>0.5</formula>
    </cfRule>
    <cfRule type="cellIs" dxfId="129" priority="21" operator="between">
      <formula>1</formula>
      <formula>0.8</formula>
    </cfRule>
  </conditionalFormatting>
  <conditionalFormatting sqref="F3:F4 F6 F15:F16 F24 F32:F33">
    <cfRule type="cellIs" dxfId="128" priority="16" stopIfTrue="1" operator="greaterThan">
      <formula>0.9</formula>
    </cfRule>
    <cfRule type="cellIs" dxfId="127" priority="17" stopIfTrue="1" operator="between">
      <formula>0.75</formula>
      <formula>0.89</formula>
    </cfRule>
    <cfRule type="cellIs" dxfId="126" priority="18" stopIfTrue="1" operator="between">
      <formula>0.666666</formula>
      <formula>0.74</formula>
    </cfRule>
  </conditionalFormatting>
  <conditionalFormatting sqref="F3:F38">
    <cfRule type="cellIs" dxfId="125" priority="13" operator="between">
      <formula>0.49</formula>
      <formula>0.0001</formula>
    </cfRule>
    <cfRule type="cellIs" dxfId="124" priority="14" operator="between">
      <formula>0.8</formula>
      <formula>0.5</formula>
    </cfRule>
    <cfRule type="cellIs" dxfId="123" priority="15" operator="between">
      <formula>1</formula>
      <formula>0.8</formula>
    </cfRule>
  </conditionalFormatting>
  <conditionalFormatting sqref="F3:F4 F6 F15:F16 F24 F32:F33">
    <cfRule type="cellIs" dxfId="122" priority="10" stopIfTrue="1" operator="greaterThan">
      <formula>0.9</formula>
    </cfRule>
    <cfRule type="cellIs" dxfId="121" priority="11" stopIfTrue="1" operator="between">
      <formula>0.75</formula>
      <formula>0.89</formula>
    </cfRule>
    <cfRule type="cellIs" dxfId="120" priority="12" stopIfTrue="1" operator="between">
      <formula>0.666666</formula>
      <formula>0.74</formula>
    </cfRule>
  </conditionalFormatting>
  <conditionalFormatting sqref="F3:F38">
    <cfRule type="cellIs" dxfId="119" priority="7" operator="between">
      <formula>0.49</formula>
      <formula>0.0001</formula>
    </cfRule>
    <cfRule type="cellIs" dxfId="118" priority="8" operator="between">
      <formula>0.8</formula>
      <formula>0.5</formula>
    </cfRule>
    <cfRule type="cellIs" dxfId="117" priority="9" operator="between">
      <formula>1</formula>
      <formula>0.8</formula>
    </cfRule>
  </conditionalFormatting>
  <conditionalFormatting sqref="F3:F4 F6 F15:F16 F24 F32:F33">
    <cfRule type="cellIs" dxfId="116" priority="4" stopIfTrue="1" operator="greaterThan">
      <formula>0.9</formula>
    </cfRule>
    <cfRule type="cellIs" dxfId="115" priority="5" stopIfTrue="1" operator="between">
      <formula>0.75</formula>
      <formula>0.89</formula>
    </cfRule>
    <cfRule type="cellIs" dxfId="114" priority="6" stopIfTrue="1" operator="between">
      <formula>0.666666</formula>
      <formula>0.74</formula>
    </cfRule>
  </conditionalFormatting>
  <conditionalFormatting sqref="F3:F38">
    <cfRule type="cellIs" dxfId="113" priority="1" operator="between">
      <formula>0.49</formula>
      <formula>0.0001</formula>
    </cfRule>
    <cfRule type="cellIs" dxfId="112" priority="2" operator="between">
      <formula>0.8</formula>
      <formula>0.5</formula>
    </cfRule>
    <cfRule type="cellIs" dxfId="111" priority="3" operator="between">
      <formula>1</formula>
      <formula>0.8</formula>
    </cfRule>
  </conditionalFormatting>
  <dataValidations count="2">
    <dataValidation type="list" allowBlank="1" showInputMessage="1" showErrorMessage="1" sqref="E16:E21 E7:E12 E25:E30 E34:E38">
      <formula1>"0,1"</formula1>
    </dataValidation>
    <dataValidation type="list" allowBlank="1" showInputMessage="1" showErrorMessage="1" sqref="D16:D21 D7:D12 D25:D30 D34:D38">
      <formula1>"0,1,2,3"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1" zoomScaleNormal="91" workbookViewId="0">
      <selection activeCell="G18" sqref="G18"/>
    </sheetView>
  </sheetViews>
  <sheetFormatPr defaultColWidth="0" defaultRowHeight="12.75" customHeight="1" zeroHeight="1" x14ac:dyDescent="0.2"/>
  <cols>
    <col min="1" max="1" width="4.28515625" style="10" customWidth="1"/>
    <col min="2" max="2" width="54.140625" style="10" customWidth="1"/>
    <col min="3" max="3" width="12.28515625" style="10" customWidth="1"/>
    <col min="4" max="5" width="8.7109375" style="10" customWidth="1"/>
    <col min="6" max="6" width="14.7109375" style="10" customWidth="1"/>
    <col min="7" max="7" width="61.28515625" style="15" customWidth="1"/>
    <col min="8" max="9" width="17.140625" style="10" hidden="1" customWidth="1"/>
    <col min="10" max="10" width="21.7109375" style="10" hidden="1" customWidth="1"/>
    <col min="11" max="11" width="0" style="10" hidden="1" customWidth="1"/>
    <col min="12" max="16384" width="17.140625" style="10" hidden="1"/>
  </cols>
  <sheetData>
    <row r="1" spans="1:8" ht="8.25" customHeight="1" x14ac:dyDescent="0.2"/>
    <row r="2" spans="1:8" ht="12.75" customHeight="1" x14ac:dyDescent="0.2">
      <c r="B2" s="38" t="s">
        <v>1</v>
      </c>
      <c r="C2" s="56" t="s">
        <v>6</v>
      </c>
      <c r="D2" s="57"/>
      <c r="E2" s="57"/>
      <c r="F2" s="38" t="s">
        <v>10</v>
      </c>
    </row>
    <row r="3" spans="1:8" ht="24.75" customHeight="1" x14ac:dyDescent="0.2">
      <c r="B3" s="12"/>
      <c r="C3" s="58"/>
      <c r="D3" s="58"/>
      <c r="E3" s="58"/>
      <c r="F3" s="13" t="e">
        <f>(((((F6*D13)+(F15*D22))+(F24*D31))+(F33*D39)))/SUM(D13,D22,D31,D39)</f>
        <v>#VALUE!</v>
      </c>
      <c r="G3" s="41" t="e">
        <f>SUMPRODUCT(#REF!,#REF!)/SUM(#REF!)</f>
        <v>#REF!</v>
      </c>
    </row>
    <row r="4" spans="1:8" ht="14.25" customHeight="1" x14ac:dyDescent="0.2">
      <c r="B4" s="34"/>
      <c r="C4" s="34"/>
      <c r="D4" s="34"/>
      <c r="E4" s="34"/>
      <c r="F4" s="35"/>
      <c r="G4" s="41"/>
    </row>
    <row r="5" spans="1:8" x14ac:dyDescent="0.2">
      <c r="B5" s="16" t="s">
        <v>2</v>
      </c>
      <c r="C5" s="15"/>
      <c r="D5" s="15"/>
      <c r="E5" s="15"/>
      <c r="H5" s="15"/>
    </row>
    <row r="6" spans="1:8" ht="25.5" customHeight="1" x14ac:dyDescent="0.2">
      <c r="A6" s="15"/>
      <c r="B6" s="38" t="s">
        <v>7</v>
      </c>
      <c r="C6" s="38" t="s">
        <v>0</v>
      </c>
      <c r="D6" s="39" t="s">
        <v>8</v>
      </c>
      <c r="E6" s="39" t="s">
        <v>9</v>
      </c>
      <c r="F6" s="14" t="str">
        <f>IF((D13=""),"",(SUMPRODUCT(D7:D12,E7:E12)/SUM(D7:D12)))</f>
        <v/>
      </c>
      <c r="H6" s="15"/>
    </row>
    <row r="7" spans="1:8" x14ac:dyDescent="0.2">
      <c r="A7" s="2"/>
      <c r="B7" s="36"/>
      <c r="C7" s="37"/>
      <c r="E7" s="32">
        <v>1</v>
      </c>
      <c r="F7" s="15"/>
      <c r="H7" s="15"/>
    </row>
    <row r="8" spans="1:8" x14ac:dyDescent="0.2">
      <c r="A8" s="2"/>
      <c r="B8" s="9"/>
      <c r="C8" s="23"/>
      <c r="E8" s="32">
        <v>1</v>
      </c>
      <c r="F8" s="15"/>
    </row>
    <row r="9" spans="1:8" x14ac:dyDescent="0.2">
      <c r="A9" s="2"/>
      <c r="B9" s="9"/>
      <c r="C9" s="23"/>
      <c r="E9" s="32">
        <v>1</v>
      </c>
      <c r="F9" s="15"/>
    </row>
    <row r="10" spans="1:8" x14ac:dyDescent="0.2">
      <c r="A10" s="2"/>
      <c r="B10" s="9"/>
      <c r="C10" s="23"/>
      <c r="E10" s="32">
        <v>1</v>
      </c>
      <c r="F10" s="15"/>
    </row>
    <row r="11" spans="1:8" x14ac:dyDescent="0.2">
      <c r="A11" s="2"/>
      <c r="B11" s="5"/>
      <c r="C11" s="23"/>
      <c r="E11" s="32"/>
      <c r="F11" s="15"/>
    </row>
    <row r="12" spans="1:8" x14ac:dyDescent="0.2">
      <c r="A12" s="2"/>
      <c r="B12" s="5"/>
      <c r="C12" s="25"/>
      <c r="E12" s="33"/>
      <c r="F12" s="15"/>
    </row>
    <row r="13" spans="1:8" x14ac:dyDescent="0.2">
      <c r="B13" s="1"/>
      <c r="C13" s="15"/>
      <c r="D13" s="6" t="str">
        <f>IF((SUM(D7:D12)=0),"",SUM(D7:D12))</f>
        <v/>
      </c>
      <c r="E13" s="15"/>
    </row>
    <row r="14" spans="1:8" x14ac:dyDescent="0.2">
      <c r="B14" s="11" t="s">
        <v>3</v>
      </c>
      <c r="C14" s="7"/>
      <c r="D14" s="7"/>
      <c r="E14" s="7"/>
    </row>
    <row r="15" spans="1:8" ht="25.5" customHeight="1" x14ac:dyDescent="0.2">
      <c r="A15" s="2"/>
      <c r="B15" s="38" t="s">
        <v>7</v>
      </c>
      <c r="C15" s="38" t="s">
        <v>0</v>
      </c>
      <c r="D15" s="39" t="s">
        <v>8</v>
      </c>
      <c r="E15" s="39" t="s">
        <v>9</v>
      </c>
      <c r="F15" s="14" t="str">
        <f>IF((D22=""),"",(SUMPRODUCT(D16:D21,E16:E21)/SUM(D15:D21)))</f>
        <v/>
      </c>
    </row>
    <row r="16" spans="1:8" x14ac:dyDescent="0.2">
      <c r="A16" s="2"/>
      <c r="B16" s="8"/>
      <c r="C16" s="22"/>
      <c r="D16" s="29"/>
      <c r="E16" s="27">
        <v>1</v>
      </c>
      <c r="F16" s="26"/>
    </row>
    <row r="17" spans="1:6" s="15" customFormat="1" x14ac:dyDescent="0.2">
      <c r="A17" s="2"/>
      <c r="B17" s="9"/>
      <c r="C17" s="23"/>
      <c r="D17" s="30"/>
      <c r="E17" s="17">
        <v>1</v>
      </c>
    </row>
    <row r="18" spans="1:6" s="15" customFormat="1" x14ac:dyDescent="0.2">
      <c r="A18" s="2"/>
      <c r="B18" s="9"/>
      <c r="C18" s="23"/>
      <c r="D18" s="30"/>
      <c r="E18" s="17">
        <v>1</v>
      </c>
    </row>
    <row r="19" spans="1:6" s="15" customFormat="1" x14ac:dyDescent="0.2">
      <c r="A19" s="2"/>
      <c r="B19" s="9"/>
      <c r="C19" s="23"/>
      <c r="D19" s="30"/>
      <c r="E19" s="17">
        <v>1</v>
      </c>
    </row>
    <row r="20" spans="1:6" s="15" customFormat="1" x14ac:dyDescent="0.2">
      <c r="A20" s="2"/>
      <c r="B20" s="5"/>
      <c r="C20" s="23"/>
      <c r="D20" s="30"/>
      <c r="E20" s="17"/>
    </row>
    <row r="21" spans="1:6" s="15" customFormat="1" x14ac:dyDescent="0.2">
      <c r="A21" s="2"/>
      <c r="B21" s="5"/>
      <c r="C21" s="25"/>
      <c r="D21" s="24"/>
      <c r="E21" s="28"/>
    </row>
    <row r="22" spans="1:6" s="15" customFormat="1" x14ac:dyDescent="0.2">
      <c r="A22" s="10"/>
      <c r="B22" s="10"/>
      <c r="C22" s="10"/>
      <c r="D22" s="3" t="str">
        <f>IF((SUM(D16:D21)=0),"",SUM(D16:D21))</f>
        <v/>
      </c>
      <c r="E22" s="10"/>
      <c r="F22" s="10"/>
    </row>
    <row r="23" spans="1:6" s="15" customFormat="1" x14ac:dyDescent="0.2">
      <c r="A23" s="10"/>
      <c r="B23" s="11" t="s">
        <v>4</v>
      </c>
      <c r="C23" s="7"/>
      <c r="D23" s="7"/>
      <c r="E23" s="7"/>
      <c r="F23" s="10"/>
    </row>
    <row r="24" spans="1:6" s="15" customFormat="1" ht="25.5" customHeight="1" x14ac:dyDescent="0.2">
      <c r="A24" s="2"/>
      <c r="B24" s="38" t="s">
        <v>7</v>
      </c>
      <c r="C24" s="38" t="s">
        <v>0</v>
      </c>
      <c r="D24" s="39" t="s">
        <v>8</v>
      </c>
      <c r="E24" s="39" t="s">
        <v>9</v>
      </c>
      <c r="F24" s="14" t="str">
        <f>IF((D31=""),"",(SUMPRODUCT(D25:D30,E25:E30)/SUM(D24:D30)))</f>
        <v/>
      </c>
    </row>
    <row r="25" spans="1:6" s="15" customFormat="1" x14ac:dyDescent="0.2">
      <c r="A25" s="2"/>
      <c r="B25" s="8"/>
      <c r="C25" s="22"/>
      <c r="D25" s="10"/>
      <c r="E25" s="31">
        <v>1</v>
      </c>
    </row>
    <row r="26" spans="1:6" s="15" customFormat="1" x14ac:dyDescent="0.2">
      <c r="A26" s="2"/>
      <c r="B26" s="9"/>
      <c r="C26" s="23"/>
      <c r="D26" s="10"/>
      <c r="E26" s="32">
        <v>1</v>
      </c>
    </row>
    <row r="27" spans="1:6" s="15" customFormat="1" x14ac:dyDescent="0.2">
      <c r="A27" s="2"/>
      <c r="B27" s="9"/>
      <c r="C27" s="23"/>
      <c r="D27" s="10"/>
      <c r="E27" s="32">
        <v>1</v>
      </c>
    </row>
    <row r="28" spans="1:6" s="15" customFormat="1" x14ac:dyDescent="0.2">
      <c r="A28" s="2"/>
      <c r="B28" s="9"/>
      <c r="C28" s="23"/>
      <c r="D28" s="10"/>
      <c r="E28" s="32">
        <v>1</v>
      </c>
    </row>
    <row r="29" spans="1:6" s="15" customFormat="1" x14ac:dyDescent="0.2">
      <c r="A29" s="2"/>
      <c r="B29" s="5"/>
      <c r="C29" s="23"/>
      <c r="D29" s="10"/>
      <c r="E29" s="32"/>
    </row>
    <row r="30" spans="1:6" s="15" customFormat="1" x14ac:dyDescent="0.2">
      <c r="A30" s="2"/>
      <c r="B30" s="5"/>
      <c r="C30" s="25"/>
      <c r="D30" s="10"/>
      <c r="E30" s="33"/>
    </row>
    <row r="31" spans="1:6" s="15" customFormat="1" x14ac:dyDescent="0.2">
      <c r="A31" s="10"/>
      <c r="B31" s="1"/>
      <c r="D31" s="6" t="str">
        <f>IF((SUM(D25:D30)=0),"",SUM(D25:D30))</f>
        <v/>
      </c>
      <c r="F31" s="10"/>
    </row>
    <row r="32" spans="1:6" s="15" customFormat="1" x14ac:dyDescent="0.2">
      <c r="A32" s="10"/>
      <c r="B32" s="16" t="s">
        <v>5</v>
      </c>
      <c r="F32" s="4"/>
    </row>
    <row r="33" spans="1:6" ht="25.5" customHeight="1" x14ac:dyDescent="0.2">
      <c r="A33" s="15"/>
      <c r="B33" s="38" t="s">
        <v>7</v>
      </c>
      <c r="C33" s="38" t="s">
        <v>0</v>
      </c>
      <c r="D33" s="39" t="s">
        <v>8</v>
      </c>
      <c r="E33" s="39" t="s">
        <v>9</v>
      </c>
      <c r="F33" s="14" t="str">
        <f>IF((D39=""),"",(SUMPRODUCT(D34:D38,E34:E38)/SUM(D33:D38)))</f>
        <v/>
      </c>
    </row>
    <row r="34" spans="1:6" x14ac:dyDescent="0.2">
      <c r="A34" s="15"/>
      <c r="B34" s="40"/>
      <c r="C34" s="37"/>
      <c r="D34" s="15"/>
      <c r="E34" s="32">
        <v>1</v>
      </c>
      <c r="F34" s="15"/>
    </row>
    <row r="35" spans="1:6" x14ac:dyDescent="0.2">
      <c r="A35" s="15"/>
      <c r="B35" s="18"/>
      <c r="C35" s="23"/>
      <c r="D35" s="15"/>
      <c r="E35" s="32">
        <v>1</v>
      </c>
      <c r="F35" s="15"/>
    </row>
    <row r="36" spans="1:6" x14ac:dyDescent="0.2">
      <c r="A36" s="15"/>
      <c r="B36" s="18"/>
      <c r="C36" s="23"/>
      <c r="D36" s="15"/>
      <c r="E36" s="32">
        <v>1</v>
      </c>
      <c r="F36" s="15"/>
    </row>
    <row r="37" spans="1:6" x14ac:dyDescent="0.2">
      <c r="A37" s="15"/>
      <c r="B37" s="18"/>
      <c r="C37" s="23"/>
      <c r="D37" s="15"/>
      <c r="E37" s="32">
        <v>1</v>
      </c>
      <c r="F37" s="15"/>
    </row>
    <row r="38" spans="1:6" x14ac:dyDescent="0.2">
      <c r="A38" s="15"/>
      <c r="B38" s="19"/>
      <c r="C38" s="23"/>
      <c r="D38" s="15"/>
      <c r="E38" s="32"/>
      <c r="F38" s="15"/>
    </row>
    <row r="39" spans="1:6" x14ac:dyDescent="0.2">
      <c r="B39" s="20"/>
      <c r="C39" s="24"/>
      <c r="D39" s="21"/>
      <c r="E39" s="24"/>
      <c r="F39" s="15"/>
    </row>
    <row r="40" spans="1:6" ht="12.75" customHeight="1" x14ac:dyDescent="0.2"/>
    <row r="41" spans="1:6" ht="12.75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</sheetData>
  <mergeCells count="2">
    <mergeCell ref="C2:E2"/>
    <mergeCell ref="C3:E3"/>
  </mergeCells>
  <conditionalFormatting sqref="F3:F4 F6 F15:F16 F24 F32:F33">
    <cfRule type="cellIs" dxfId="110" priority="34" stopIfTrue="1" operator="greaterThan">
      <formula>0.9</formula>
    </cfRule>
    <cfRule type="cellIs" dxfId="109" priority="35" stopIfTrue="1" operator="between">
      <formula>0.75</formula>
      <formula>0.89</formula>
    </cfRule>
    <cfRule type="cellIs" dxfId="108" priority="36" stopIfTrue="1" operator="between">
      <formula>0.666666</formula>
      <formula>0.74</formula>
    </cfRule>
  </conditionalFormatting>
  <conditionalFormatting sqref="F3:F39">
    <cfRule type="cellIs" dxfId="107" priority="31" operator="between">
      <formula>0.49</formula>
      <formula>0.0001</formula>
    </cfRule>
    <cfRule type="cellIs" dxfId="106" priority="32" operator="between">
      <formula>0.8</formula>
      <formula>0.5</formula>
    </cfRule>
    <cfRule type="cellIs" dxfId="105" priority="33" operator="between">
      <formula>1</formula>
      <formula>0.8</formula>
    </cfRule>
  </conditionalFormatting>
  <conditionalFormatting sqref="F3:F4 F6 F15:F16 F24 F32:F33">
    <cfRule type="cellIs" dxfId="104" priority="28" stopIfTrue="1" operator="greaterThan">
      <formula>0.9</formula>
    </cfRule>
    <cfRule type="cellIs" dxfId="103" priority="29" stopIfTrue="1" operator="between">
      <formula>0.75</formula>
      <formula>0.89</formula>
    </cfRule>
    <cfRule type="cellIs" dxfId="102" priority="30" stopIfTrue="1" operator="between">
      <formula>0.666666</formula>
      <formula>0.74</formula>
    </cfRule>
  </conditionalFormatting>
  <conditionalFormatting sqref="F3:F39">
    <cfRule type="cellIs" dxfId="101" priority="25" operator="between">
      <formula>0.49</formula>
      <formula>0.0001</formula>
    </cfRule>
    <cfRule type="cellIs" dxfId="100" priority="26" operator="between">
      <formula>0.8</formula>
      <formula>0.5</formula>
    </cfRule>
    <cfRule type="cellIs" dxfId="99" priority="27" operator="between">
      <formula>1</formula>
      <formula>0.8</formula>
    </cfRule>
  </conditionalFormatting>
  <conditionalFormatting sqref="F3:F4 F6 F15:F16 F24 F32:F33">
    <cfRule type="cellIs" dxfId="98" priority="22" stopIfTrue="1" operator="greaterThan">
      <formula>0.9</formula>
    </cfRule>
    <cfRule type="cellIs" dxfId="97" priority="23" stopIfTrue="1" operator="between">
      <formula>0.75</formula>
      <formula>0.89</formula>
    </cfRule>
    <cfRule type="cellIs" dxfId="96" priority="24" stopIfTrue="1" operator="between">
      <formula>0.666666</formula>
      <formula>0.74</formula>
    </cfRule>
  </conditionalFormatting>
  <conditionalFormatting sqref="F3:F38">
    <cfRule type="cellIs" dxfId="95" priority="19" operator="between">
      <formula>0.49</formula>
      <formula>0.0001</formula>
    </cfRule>
    <cfRule type="cellIs" dxfId="94" priority="20" operator="between">
      <formula>0.8</formula>
      <formula>0.5</formula>
    </cfRule>
    <cfRule type="cellIs" dxfId="93" priority="21" operator="between">
      <formula>1</formula>
      <formula>0.8</formula>
    </cfRule>
  </conditionalFormatting>
  <conditionalFormatting sqref="F3:F4 F6 F15:F16 F24 F32:F33">
    <cfRule type="cellIs" dxfId="92" priority="16" stopIfTrue="1" operator="greaterThan">
      <formula>0.9</formula>
    </cfRule>
    <cfRule type="cellIs" dxfId="91" priority="17" stopIfTrue="1" operator="between">
      <formula>0.75</formula>
      <formula>0.89</formula>
    </cfRule>
    <cfRule type="cellIs" dxfId="90" priority="18" stopIfTrue="1" operator="between">
      <formula>0.666666</formula>
      <formula>0.74</formula>
    </cfRule>
  </conditionalFormatting>
  <conditionalFormatting sqref="F3:F38">
    <cfRule type="cellIs" dxfId="89" priority="13" operator="between">
      <formula>0.49</formula>
      <formula>0.0001</formula>
    </cfRule>
    <cfRule type="cellIs" dxfId="88" priority="14" operator="between">
      <formula>0.8</formula>
      <formula>0.5</formula>
    </cfRule>
    <cfRule type="cellIs" dxfId="87" priority="15" operator="between">
      <formula>1</formula>
      <formula>0.8</formula>
    </cfRule>
  </conditionalFormatting>
  <conditionalFormatting sqref="F3:F4 F6 F15:F16 F24 F32:F33">
    <cfRule type="cellIs" dxfId="86" priority="10" stopIfTrue="1" operator="greaterThan">
      <formula>0.9</formula>
    </cfRule>
    <cfRule type="cellIs" dxfId="85" priority="11" stopIfTrue="1" operator="between">
      <formula>0.75</formula>
      <formula>0.89</formula>
    </cfRule>
    <cfRule type="cellIs" dxfId="84" priority="12" stopIfTrue="1" operator="between">
      <formula>0.666666</formula>
      <formula>0.74</formula>
    </cfRule>
  </conditionalFormatting>
  <conditionalFormatting sqref="F3:F38">
    <cfRule type="cellIs" dxfId="83" priority="7" operator="between">
      <formula>0.49</formula>
      <formula>0.0001</formula>
    </cfRule>
    <cfRule type="cellIs" dxfId="82" priority="8" operator="between">
      <formula>0.8</formula>
      <formula>0.5</formula>
    </cfRule>
    <cfRule type="cellIs" dxfId="81" priority="9" operator="between">
      <formula>1</formula>
      <formula>0.8</formula>
    </cfRule>
  </conditionalFormatting>
  <conditionalFormatting sqref="F3:F4 F6 F15:F16 F24 F32:F33">
    <cfRule type="cellIs" dxfId="80" priority="4" stopIfTrue="1" operator="greaterThan">
      <formula>0.9</formula>
    </cfRule>
    <cfRule type="cellIs" dxfId="79" priority="5" stopIfTrue="1" operator="between">
      <formula>0.75</formula>
      <formula>0.89</formula>
    </cfRule>
    <cfRule type="cellIs" dxfId="78" priority="6" stopIfTrue="1" operator="between">
      <formula>0.666666</formula>
      <formula>0.74</formula>
    </cfRule>
  </conditionalFormatting>
  <conditionalFormatting sqref="F3:F38">
    <cfRule type="cellIs" dxfId="77" priority="1" operator="between">
      <formula>0.49</formula>
      <formula>0.0001</formula>
    </cfRule>
    <cfRule type="cellIs" dxfId="76" priority="2" operator="between">
      <formula>0.8</formula>
      <formula>0.5</formula>
    </cfRule>
    <cfRule type="cellIs" dxfId="75" priority="3" operator="between">
      <formula>1</formula>
      <formula>0.8</formula>
    </cfRule>
  </conditionalFormatting>
  <dataValidations count="2">
    <dataValidation type="list" allowBlank="1" showInputMessage="1" showErrorMessage="1" sqref="E16:E21 E7:E12 E25:E30 E34:E38">
      <formula1>"0,1"</formula1>
    </dataValidation>
    <dataValidation type="list" allowBlank="1" showInputMessage="1" showErrorMessage="1" sqref="D16:D21 D7:D12 D25:D30 D34:D38">
      <formula1>"0,1,2,3"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zoomScale="91" zoomScaleNormal="91" workbookViewId="0">
      <selection activeCell="G19" sqref="G19"/>
    </sheetView>
  </sheetViews>
  <sheetFormatPr defaultColWidth="0" defaultRowHeight="12.75" customHeight="1" zeroHeight="1" x14ac:dyDescent="0.2"/>
  <cols>
    <col min="1" max="1" width="4.28515625" style="10" customWidth="1"/>
    <col min="2" max="2" width="54.140625" style="10" customWidth="1"/>
    <col min="3" max="3" width="12.28515625" style="10" customWidth="1"/>
    <col min="4" max="5" width="8.7109375" style="10" customWidth="1"/>
    <col min="6" max="6" width="14.7109375" style="10" customWidth="1"/>
    <col min="7" max="7" width="61.28515625" style="15" customWidth="1"/>
    <col min="8" max="9" width="17.140625" style="10" hidden="1" customWidth="1"/>
    <col min="10" max="10" width="21.7109375" style="10" hidden="1" customWidth="1"/>
    <col min="11" max="11" width="0" style="10" hidden="1" customWidth="1"/>
    <col min="12" max="16384" width="17.140625" style="10" hidden="1"/>
  </cols>
  <sheetData>
    <row r="1" spans="1:8" ht="8.25" customHeight="1" x14ac:dyDescent="0.2"/>
    <row r="2" spans="1:8" ht="12.75" customHeight="1" x14ac:dyDescent="0.2">
      <c r="B2" s="38" t="s">
        <v>1</v>
      </c>
      <c r="C2" s="56" t="s">
        <v>6</v>
      </c>
      <c r="D2" s="57"/>
      <c r="E2" s="57"/>
      <c r="F2" s="38" t="s">
        <v>10</v>
      </c>
    </row>
    <row r="3" spans="1:8" ht="24.75" customHeight="1" x14ac:dyDescent="0.2">
      <c r="B3" s="12"/>
      <c r="C3" s="58"/>
      <c r="D3" s="58"/>
      <c r="E3" s="58"/>
      <c r="F3" s="13" t="e">
        <f>(((((F6*D13)+(F15*D22))+(F24*D31))+(F33*D39)))/SUM(D13,D22,D31,D39)</f>
        <v>#VALUE!</v>
      </c>
      <c r="G3" s="41" t="e">
        <f>SUMPRODUCT(#REF!,#REF!)/SUM(#REF!)</f>
        <v>#REF!</v>
      </c>
    </row>
    <row r="4" spans="1:8" ht="14.25" customHeight="1" x14ac:dyDescent="0.2">
      <c r="B4" s="34"/>
      <c r="C4" s="34"/>
      <c r="D4" s="34"/>
      <c r="E4" s="34"/>
      <c r="F4" s="35"/>
      <c r="G4" s="41"/>
    </row>
    <row r="5" spans="1:8" x14ac:dyDescent="0.2">
      <c r="B5" s="16" t="s">
        <v>2</v>
      </c>
      <c r="C5" s="15"/>
      <c r="D5" s="15"/>
      <c r="E5" s="15"/>
      <c r="H5" s="15"/>
    </row>
    <row r="6" spans="1:8" ht="25.5" customHeight="1" x14ac:dyDescent="0.2">
      <c r="A6" s="15"/>
      <c r="B6" s="38" t="s">
        <v>7</v>
      </c>
      <c r="C6" s="38" t="s">
        <v>0</v>
      </c>
      <c r="D6" s="39" t="s">
        <v>8</v>
      </c>
      <c r="E6" s="39" t="s">
        <v>9</v>
      </c>
      <c r="F6" s="14" t="str">
        <f>IF((D13=""),"",(SUMPRODUCT(D7:D12,E7:E12)/SUM(D7:D12)))</f>
        <v/>
      </c>
      <c r="H6" s="15"/>
    </row>
    <row r="7" spans="1:8" x14ac:dyDescent="0.2">
      <c r="A7" s="2"/>
      <c r="B7" s="36"/>
      <c r="C7" s="37"/>
      <c r="E7" s="32">
        <v>1</v>
      </c>
      <c r="F7" s="15"/>
      <c r="H7" s="15"/>
    </row>
    <row r="8" spans="1:8" x14ac:dyDescent="0.2">
      <c r="A8" s="2"/>
      <c r="B8" s="9"/>
      <c r="C8" s="23"/>
      <c r="E8" s="32">
        <v>1</v>
      </c>
      <c r="F8" s="15"/>
    </row>
    <row r="9" spans="1:8" x14ac:dyDescent="0.2">
      <c r="A9" s="2"/>
      <c r="B9" s="9"/>
      <c r="C9" s="23"/>
      <c r="E9" s="32">
        <v>1</v>
      </c>
      <c r="F9" s="15"/>
    </row>
    <row r="10" spans="1:8" x14ac:dyDescent="0.2">
      <c r="A10" s="2"/>
      <c r="B10" s="9"/>
      <c r="C10" s="23"/>
      <c r="E10" s="32">
        <v>1</v>
      </c>
      <c r="F10" s="15"/>
    </row>
    <row r="11" spans="1:8" x14ac:dyDescent="0.2">
      <c r="A11" s="2"/>
      <c r="B11" s="5"/>
      <c r="C11" s="23"/>
      <c r="E11" s="32"/>
      <c r="F11" s="15"/>
    </row>
    <row r="12" spans="1:8" x14ac:dyDescent="0.2">
      <c r="A12" s="2"/>
      <c r="B12" s="5"/>
      <c r="C12" s="25"/>
      <c r="E12" s="33"/>
      <c r="F12" s="15"/>
    </row>
    <row r="13" spans="1:8" x14ac:dyDescent="0.2">
      <c r="B13" s="1"/>
      <c r="C13" s="15"/>
      <c r="D13" s="6" t="str">
        <f>IF((SUM(D7:D12)=0),"",SUM(D7:D12))</f>
        <v/>
      </c>
      <c r="E13" s="15"/>
    </row>
    <row r="14" spans="1:8" x14ac:dyDescent="0.2">
      <c r="B14" s="11" t="s">
        <v>3</v>
      </c>
      <c r="C14" s="7"/>
      <c r="D14" s="7"/>
      <c r="E14" s="7"/>
    </row>
    <row r="15" spans="1:8" ht="25.5" customHeight="1" x14ac:dyDescent="0.2">
      <c r="A15" s="2"/>
      <c r="B15" s="38" t="s">
        <v>7</v>
      </c>
      <c r="C15" s="38" t="s">
        <v>0</v>
      </c>
      <c r="D15" s="39" t="s">
        <v>8</v>
      </c>
      <c r="E15" s="39" t="s">
        <v>9</v>
      </c>
      <c r="F15" s="14" t="str">
        <f>IF((D22=""),"",(SUMPRODUCT(D16:D21,E16:E21)/SUM(D15:D21)))</f>
        <v/>
      </c>
    </row>
    <row r="16" spans="1:8" x14ac:dyDescent="0.2">
      <c r="A16" s="2"/>
      <c r="B16" s="8"/>
      <c r="C16" s="22"/>
      <c r="D16" s="29"/>
      <c r="E16" s="27">
        <v>1</v>
      </c>
      <c r="F16" s="26"/>
    </row>
    <row r="17" spans="1:6" s="15" customFormat="1" x14ac:dyDescent="0.2">
      <c r="A17" s="2"/>
      <c r="B17" s="9"/>
      <c r="C17" s="23"/>
      <c r="D17" s="30"/>
      <c r="E17" s="17">
        <v>1</v>
      </c>
    </row>
    <row r="18" spans="1:6" s="15" customFormat="1" x14ac:dyDescent="0.2">
      <c r="A18" s="2"/>
      <c r="B18" s="9"/>
      <c r="C18" s="23"/>
      <c r="D18" s="30"/>
      <c r="E18" s="17">
        <v>1</v>
      </c>
    </row>
    <row r="19" spans="1:6" s="15" customFormat="1" x14ac:dyDescent="0.2">
      <c r="A19" s="2"/>
      <c r="B19" s="9"/>
      <c r="C19" s="23"/>
      <c r="D19" s="30"/>
      <c r="E19" s="17">
        <v>1</v>
      </c>
    </row>
    <row r="20" spans="1:6" s="15" customFormat="1" x14ac:dyDescent="0.2">
      <c r="A20" s="2"/>
      <c r="B20" s="5"/>
      <c r="C20" s="23"/>
      <c r="D20" s="30"/>
      <c r="E20" s="17"/>
    </row>
    <row r="21" spans="1:6" s="15" customFormat="1" x14ac:dyDescent="0.2">
      <c r="A21" s="2"/>
      <c r="B21" s="5"/>
      <c r="C21" s="25"/>
      <c r="D21" s="24"/>
      <c r="E21" s="28"/>
    </row>
    <row r="22" spans="1:6" s="15" customFormat="1" x14ac:dyDescent="0.2">
      <c r="A22" s="10"/>
      <c r="B22" s="10"/>
      <c r="C22" s="10"/>
      <c r="D22" s="3" t="str">
        <f>IF((SUM(D16:D21)=0),"",SUM(D16:D21))</f>
        <v/>
      </c>
      <c r="E22" s="10"/>
      <c r="F22" s="10"/>
    </row>
    <row r="23" spans="1:6" s="15" customFormat="1" x14ac:dyDescent="0.2">
      <c r="A23" s="10"/>
      <c r="B23" s="11" t="s">
        <v>4</v>
      </c>
      <c r="C23" s="7"/>
      <c r="D23" s="7"/>
      <c r="E23" s="7"/>
      <c r="F23" s="10"/>
    </row>
    <row r="24" spans="1:6" s="15" customFormat="1" ht="25.5" customHeight="1" x14ac:dyDescent="0.2">
      <c r="A24" s="2"/>
      <c r="B24" s="38" t="s">
        <v>7</v>
      </c>
      <c r="C24" s="38" t="s">
        <v>0</v>
      </c>
      <c r="D24" s="39" t="s">
        <v>8</v>
      </c>
      <c r="E24" s="39" t="s">
        <v>9</v>
      </c>
      <c r="F24" s="14" t="str">
        <f>IF((D31=""),"",(SUMPRODUCT(D25:D30,E25:E30)/SUM(D24:D30)))</f>
        <v/>
      </c>
    </row>
    <row r="25" spans="1:6" s="15" customFormat="1" x14ac:dyDescent="0.2">
      <c r="A25" s="2"/>
      <c r="B25" s="8"/>
      <c r="C25" s="22"/>
      <c r="D25" s="10"/>
      <c r="E25" s="31">
        <v>1</v>
      </c>
    </row>
    <row r="26" spans="1:6" s="15" customFormat="1" x14ac:dyDescent="0.2">
      <c r="A26" s="2"/>
      <c r="B26" s="9"/>
      <c r="C26" s="23"/>
      <c r="D26" s="10"/>
      <c r="E26" s="32">
        <v>1</v>
      </c>
    </row>
    <row r="27" spans="1:6" s="15" customFormat="1" x14ac:dyDescent="0.2">
      <c r="A27" s="2"/>
      <c r="B27" s="9"/>
      <c r="C27" s="23"/>
      <c r="D27" s="10"/>
      <c r="E27" s="32">
        <v>1</v>
      </c>
    </row>
    <row r="28" spans="1:6" s="15" customFormat="1" x14ac:dyDescent="0.2">
      <c r="A28" s="2"/>
      <c r="B28" s="9"/>
      <c r="C28" s="23"/>
      <c r="D28" s="10"/>
      <c r="E28" s="32">
        <v>1</v>
      </c>
    </row>
    <row r="29" spans="1:6" s="15" customFormat="1" x14ac:dyDescent="0.2">
      <c r="A29" s="2"/>
      <c r="B29" s="5"/>
      <c r="C29" s="23"/>
      <c r="D29" s="10"/>
      <c r="E29" s="32"/>
    </row>
    <row r="30" spans="1:6" s="15" customFormat="1" x14ac:dyDescent="0.2">
      <c r="A30" s="2"/>
      <c r="B30" s="5"/>
      <c r="C30" s="25"/>
      <c r="D30" s="10"/>
      <c r="E30" s="33"/>
    </row>
    <row r="31" spans="1:6" s="15" customFormat="1" x14ac:dyDescent="0.2">
      <c r="A31" s="10"/>
      <c r="B31" s="1"/>
      <c r="D31" s="6" t="str">
        <f>IF((SUM(D25:D30)=0),"",SUM(D25:D30))</f>
        <v/>
      </c>
      <c r="F31" s="10"/>
    </row>
    <row r="32" spans="1:6" s="15" customFormat="1" x14ac:dyDescent="0.2">
      <c r="A32" s="10"/>
      <c r="B32" s="16" t="s">
        <v>5</v>
      </c>
      <c r="F32" s="4"/>
    </row>
    <row r="33" spans="1:6" ht="25.5" customHeight="1" x14ac:dyDescent="0.2">
      <c r="A33" s="15"/>
      <c r="B33" s="38" t="s">
        <v>7</v>
      </c>
      <c r="C33" s="38" t="s">
        <v>0</v>
      </c>
      <c r="D33" s="39" t="s">
        <v>8</v>
      </c>
      <c r="E33" s="39" t="s">
        <v>9</v>
      </c>
      <c r="F33" s="14" t="str">
        <f>IF((D39=""),"",(SUMPRODUCT(D34:D38,E34:E38)/SUM(D33:D38)))</f>
        <v/>
      </c>
    </row>
    <row r="34" spans="1:6" x14ac:dyDescent="0.2">
      <c r="A34" s="15"/>
      <c r="B34" s="40"/>
      <c r="C34" s="37"/>
      <c r="D34" s="15"/>
      <c r="E34" s="32">
        <v>1</v>
      </c>
      <c r="F34" s="15"/>
    </row>
    <row r="35" spans="1:6" x14ac:dyDescent="0.2">
      <c r="A35" s="15"/>
      <c r="B35" s="18"/>
      <c r="C35" s="23"/>
      <c r="D35" s="15"/>
      <c r="E35" s="32">
        <v>1</v>
      </c>
      <c r="F35" s="15"/>
    </row>
    <row r="36" spans="1:6" x14ac:dyDescent="0.2">
      <c r="A36" s="15"/>
      <c r="B36" s="18"/>
      <c r="C36" s="23"/>
      <c r="D36" s="15"/>
      <c r="E36" s="32">
        <v>1</v>
      </c>
      <c r="F36" s="15"/>
    </row>
    <row r="37" spans="1:6" x14ac:dyDescent="0.2">
      <c r="A37" s="15"/>
      <c r="B37" s="18"/>
      <c r="C37" s="23"/>
      <c r="D37" s="15"/>
      <c r="E37" s="32">
        <v>1</v>
      </c>
      <c r="F37" s="15"/>
    </row>
    <row r="38" spans="1:6" x14ac:dyDescent="0.2">
      <c r="A38" s="15"/>
      <c r="B38" s="19"/>
      <c r="C38" s="23"/>
      <c r="D38" s="15"/>
      <c r="E38" s="32"/>
      <c r="F38" s="15"/>
    </row>
    <row r="39" spans="1:6" x14ac:dyDescent="0.2">
      <c r="B39" s="20"/>
      <c r="C39" s="24"/>
      <c r="D39" s="21"/>
      <c r="E39" s="24"/>
      <c r="F39" s="15"/>
    </row>
    <row r="40" spans="1:6" ht="12.75" customHeight="1" x14ac:dyDescent="0.2"/>
    <row r="41" spans="1:6" ht="12.75" customHeight="1" x14ac:dyDescent="0.2"/>
    <row r="42" spans="1:6" ht="12.75" hidden="1" customHeight="1" x14ac:dyDescent="0.2"/>
    <row r="43" spans="1:6" ht="12.75" hidden="1" customHeight="1" x14ac:dyDescent="0.2"/>
    <row r="44" spans="1:6" ht="12.75" hidden="1" customHeight="1" x14ac:dyDescent="0.2"/>
    <row r="45" spans="1:6" ht="12.75" hidden="1" customHeight="1" x14ac:dyDescent="0.2"/>
    <row r="46" spans="1:6" ht="12.75" hidden="1" customHeight="1" x14ac:dyDescent="0.2"/>
    <row r="47" spans="1:6" ht="12.75" hidden="1" customHeight="1" x14ac:dyDescent="0.2"/>
    <row r="48" spans="1:6" ht="12.75" hidden="1" customHeight="1" x14ac:dyDescent="0.2"/>
  </sheetData>
  <mergeCells count="2">
    <mergeCell ref="C2:E2"/>
    <mergeCell ref="C3:E3"/>
  </mergeCells>
  <conditionalFormatting sqref="F3:F4 F6 F15:F16 F24 F32:F33">
    <cfRule type="cellIs" dxfId="74" priority="34" stopIfTrue="1" operator="greaterThan">
      <formula>0.9</formula>
    </cfRule>
    <cfRule type="cellIs" dxfId="73" priority="35" stopIfTrue="1" operator="between">
      <formula>0.75</formula>
      <formula>0.89</formula>
    </cfRule>
    <cfRule type="cellIs" dxfId="72" priority="36" stopIfTrue="1" operator="between">
      <formula>0.666666</formula>
      <formula>0.74</formula>
    </cfRule>
  </conditionalFormatting>
  <conditionalFormatting sqref="F3:F39">
    <cfRule type="cellIs" dxfId="71" priority="31" operator="between">
      <formula>0.49</formula>
      <formula>0.0001</formula>
    </cfRule>
    <cfRule type="cellIs" dxfId="70" priority="32" operator="between">
      <formula>0.8</formula>
      <formula>0.5</formula>
    </cfRule>
    <cfRule type="cellIs" dxfId="69" priority="33" operator="between">
      <formula>1</formula>
      <formula>0.8</formula>
    </cfRule>
  </conditionalFormatting>
  <conditionalFormatting sqref="F3:F4 F6 F15:F16 F24 F32:F33">
    <cfRule type="cellIs" dxfId="68" priority="28" stopIfTrue="1" operator="greaterThan">
      <formula>0.9</formula>
    </cfRule>
    <cfRule type="cellIs" dxfId="67" priority="29" stopIfTrue="1" operator="between">
      <formula>0.75</formula>
      <formula>0.89</formula>
    </cfRule>
    <cfRule type="cellIs" dxfId="66" priority="30" stopIfTrue="1" operator="between">
      <formula>0.666666</formula>
      <formula>0.74</formula>
    </cfRule>
  </conditionalFormatting>
  <conditionalFormatting sqref="F3:F39">
    <cfRule type="cellIs" dxfId="65" priority="25" operator="between">
      <formula>0.49</formula>
      <formula>0.0001</formula>
    </cfRule>
    <cfRule type="cellIs" dxfId="64" priority="26" operator="between">
      <formula>0.8</formula>
      <formula>0.5</formula>
    </cfRule>
    <cfRule type="cellIs" dxfId="63" priority="27" operator="between">
      <formula>1</formula>
      <formula>0.8</formula>
    </cfRule>
  </conditionalFormatting>
  <conditionalFormatting sqref="F3:F4 F6 F15:F16 F24 F32:F33">
    <cfRule type="cellIs" dxfId="62" priority="22" stopIfTrue="1" operator="greaterThan">
      <formula>0.9</formula>
    </cfRule>
    <cfRule type="cellIs" dxfId="61" priority="23" stopIfTrue="1" operator="between">
      <formula>0.75</formula>
      <formula>0.89</formula>
    </cfRule>
    <cfRule type="cellIs" dxfId="60" priority="24" stopIfTrue="1" operator="between">
      <formula>0.666666</formula>
      <formula>0.74</formula>
    </cfRule>
  </conditionalFormatting>
  <conditionalFormatting sqref="F3:F38">
    <cfRule type="cellIs" dxfId="59" priority="19" operator="between">
      <formula>0.49</formula>
      <formula>0.0001</formula>
    </cfRule>
    <cfRule type="cellIs" dxfId="58" priority="20" operator="between">
      <formula>0.8</formula>
      <formula>0.5</formula>
    </cfRule>
    <cfRule type="cellIs" dxfId="57" priority="21" operator="between">
      <formula>1</formula>
      <formula>0.8</formula>
    </cfRule>
  </conditionalFormatting>
  <conditionalFormatting sqref="F3:F4 F6 F15:F16 F24 F32:F33">
    <cfRule type="cellIs" dxfId="56" priority="16" stopIfTrue="1" operator="greaterThan">
      <formula>0.9</formula>
    </cfRule>
    <cfRule type="cellIs" dxfId="55" priority="17" stopIfTrue="1" operator="between">
      <formula>0.75</formula>
      <formula>0.89</formula>
    </cfRule>
    <cfRule type="cellIs" dxfId="54" priority="18" stopIfTrue="1" operator="between">
      <formula>0.666666</formula>
      <formula>0.74</formula>
    </cfRule>
  </conditionalFormatting>
  <conditionalFormatting sqref="F3:F38">
    <cfRule type="cellIs" dxfId="53" priority="13" operator="between">
      <formula>0.49</formula>
      <formula>0.0001</formula>
    </cfRule>
    <cfRule type="cellIs" dxfId="52" priority="14" operator="between">
      <formula>0.8</formula>
      <formula>0.5</formula>
    </cfRule>
    <cfRule type="cellIs" dxfId="51" priority="15" operator="between">
      <formula>1</formula>
      <formula>0.8</formula>
    </cfRule>
  </conditionalFormatting>
  <conditionalFormatting sqref="F3:F4 F6 F15:F16 F24 F32:F33">
    <cfRule type="cellIs" dxfId="50" priority="10" stopIfTrue="1" operator="greaterThan">
      <formula>0.9</formula>
    </cfRule>
    <cfRule type="cellIs" dxfId="49" priority="11" stopIfTrue="1" operator="between">
      <formula>0.75</formula>
      <formula>0.89</formula>
    </cfRule>
    <cfRule type="cellIs" dxfId="48" priority="12" stopIfTrue="1" operator="between">
      <formula>0.666666</formula>
      <formula>0.74</formula>
    </cfRule>
  </conditionalFormatting>
  <conditionalFormatting sqref="F3:F38">
    <cfRule type="cellIs" dxfId="47" priority="7" operator="between">
      <formula>0.49</formula>
      <formula>0.0001</formula>
    </cfRule>
    <cfRule type="cellIs" dxfId="46" priority="8" operator="between">
      <formula>0.8</formula>
      <formula>0.5</formula>
    </cfRule>
    <cfRule type="cellIs" dxfId="45" priority="9" operator="between">
      <formula>1</formula>
      <formula>0.8</formula>
    </cfRule>
  </conditionalFormatting>
  <conditionalFormatting sqref="F3:F4 F6 F15:F16 F24 F32:F33">
    <cfRule type="cellIs" dxfId="44" priority="4" stopIfTrue="1" operator="greaterThan">
      <formula>0.9</formula>
    </cfRule>
    <cfRule type="cellIs" dxfId="43" priority="5" stopIfTrue="1" operator="between">
      <formula>0.75</formula>
      <formula>0.89</formula>
    </cfRule>
    <cfRule type="cellIs" dxfId="42" priority="6" stopIfTrue="1" operator="between">
      <formula>0.666666</formula>
      <formula>0.74</formula>
    </cfRule>
  </conditionalFormatting>
  <conditionalFormatting sqref="F3:F38">
    <cfRule type="cellIs" dxfId="41" priority="1" operator="between">
      <formula>0.49</formula>
      <formula>0.0001</formula>
    </cfRule>
    <cfRule type="cellIs" dxfId="40" priority="2" operator="between">
      <formula>0.8</formula>
      <formula>0.5</formula>
    </cfRule>
    <cfRule type="cellIs" dxfId="39" priority="3" operator="between">
      <formula>1</formula>
      <formula>0.8</formula>
    </cfRule>
  </conditionalFormatting>
  <dataValidations count="2">
    <dataValidation type="list" allowBlank="1" showInputMessage="1" showErrorMessage="1" sqref="D16:D21 D7:D12 D25:D30 D34:D38">
      <formula1>"0,1,2,3"</formula1>
    </dataValidation>
    <dataValidation type="list" allowBlank="1" showInputMessage="1" showErrorMessage="1" sqref="E16:E21 E7:E12 E25:E30 E34:E38">
      <formula1>"0,1"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="89" zoomScaleNormal="89" workbookViewId="0">
      <selection activeCell="B5" sqref="B5"/>
    </sheetView>
  </sheetViews>
  <sheetFormatPr defaultColWidth="0" defaultRowHeight="12.75" zeroHeight="1" x14ac:dyDescent="0.2"/>
  <cols>
    <col min="1" max="1" width="3" style="42" customWidth="1"/>
    <col min="2" max="2" width="29.140625" style="42" customWidth="1"/>
    <col min="3" max="3" width="11.42578125" style="42" customWidth="1"/>
    <col min="4" max="10" width="10.85546875" style="42" customWidth="1"/>
    <col min="11" max="11" width="11.7109375" style="42" bestFit="1" customWidth="1"/>
    <col min="12" max="12" width="11.42578125" style="42" customWidth="1"/>
    <col min="13" max="13" width="12.7109375" style="42" bestFit="1" customWidth="1"/>
    <col min="14" max="14" width="12.140625" style="42" bestFit="1" customWidth="1"/>
    <col min="15" max="15" width="38.140625" style="42" customWidth="1"/>
    <col min="16" max="17" width="0" style="42" hidden="1" customWidth="1"/>
    <col min="18" max="16384" width="11.42578125" style="42" hidden="1"/>
  </cols>
  <sheetData>
    <row r="1" spans="1:17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17" ht="25.5" customHeight="1" x14ac:dyDescent="0.2">
      <c r="A2" s="43"/>
      <c r="B2" s="59" t="s">
        <v>13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  <c r="O2" s="43"/>
      <c r="P2" s="43"/>
      <c r="Q2" s="43"/>
    </row>
    <row r="3" spans="1:17" x14ac:dyDescent="0.2">
      <c r="A3" s="43"/>
      <c r="B3" s="38" t="s">
        <v>11</v>
      </c>
      <c r="C3" s="38" t="s">
        <v>14</v>
      </c>
      <c r="D3" s="38" t="s">
        <v>15</v>
      </c>
      <c r="E3" s="38" t="s">
        <v>16</v>
      </c>
      <c r="F3" s="38" t="s">
        <v>17</v>
      </c>
      <c r="G3" s="38" t="s">
        <v>18</v>
      </c>
      <c r="H3" s="38" t="s">
        <v>19</v>
      </c>
      <c r="I3" s="38" t="s">
        <v>20</v>
      </c>
      <c r="J3" s="38" t="s">
        <v>21</v>
      </c>
      <c r="K3" s="38" t="s">
        <v>22</v>
      </c>
      <c r="L3" s="38" t="s">
        <v>23</v>
      </c>
      <c r="M3" s="38" t="s">
        <v>24</v>
      </c>
      <c r="N3" s="38" t="s">
        <v>25</v>
      </c>
      <c r="O3" s="43"/>
      <c r="P3" s="43"/>
      <c r="Q3" s="43"/>
    </row>
    <row r="4" spans="1:17" s="43" customFormat="1" x14ac:dyDescent="0.2">
      <c r="B4" s="52" t="s">
        <v>26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17" s="43" customFormat="1" x14ac:dyDescent="0.2">
      <c r="B5" s="52" t="s">
        <v>27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 s="43" customFormat="1" x14ac:dyDescent="0.2">
      <c r="B6" s="52" t="s">
        <v>28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</row>
    <row r="7" spans="1:17" s="43" customFormat="1" x14ac:dyDescent="0.2">
      <c r="B7" s="52" t="s">
        <v>29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7" s="43" customFormat="1" x14ac:dyDescent="0.2">
      <c r="B8" s="52" t="s">
        <v>30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</row>
    <row r="9" spans="1:17" s="43" customFormat="1" x14ac:dyDescent="0.2">
      <c r="B9" s="52" t="s">
        <v>31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7" s="43" customFormat="1" x14ac:dyDescent="0.2">
      <c r="B10" s="52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7" s="43" customFormat="1" x14ac:dyDescent="0.2">
      <c r="B11" s="52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</row>
    <row r="12" spans="1:17" s="43" customFormat="1" ht="13.5" x14ac:dyDescent="0.2">
      <c r="B12" s="53"/>
      <c r="C12" s="44"/>
      <c r="D12" s="44"/>
      <c r="E12" s="44"/>
      <c r="F12" s="44"/>
      <c r="G12" s="44"/>
      <c r="H12" s="44"/>
      <c r="I12" s="45"/>
      <c r="J12" s="45"/>
      <c r="K12" s="45"/>
      <c r="L12" s="45"/>
      <c r="M12" s="45"/>
      <c r="N12" s="45"/>
    </row>
    <row r="13" spans="1:17" s="43" customFormat="1" ht="13.5" x14ac:dyDescent="0.2">
      <c r="B13" s="53"/>
      <c r="C13" s="44"/>
      <c r="D13" s="44"/>
      <c r="E13" s="44"/>
      <c r="F13" s="44"/>
      <c r="G13" s="44"/>
      <c r="H13" s="45"/>
      <c r="I13" s="45"/>
      <c r="J13" s="45"/>
      <c r="K13" s="45"/>
      <c r="L13" s="45"/>
      <c r="M13" s="45"/>
      <c r="N13" s="45"/>
    </row>
    <row r="14" spans="1:17" s="43" customFormat="1" ht="13.5" x14ac:dyDescent="0.2">
      <c r="B14" s="53"/>
      <c r="C14" s="44"/>
      <c r="D14" s="44"/>
      <c r="E14" s="44"/>
      <c r="F14" s="44"/>
      <c r="G14" s="44"/>
      <c r="H14" s="45"/>
      <c r="I14" s="45"/>
      <c r="J14" s="45"/>
      <c r="K14" s="45"/>
      <c r="L14" s="45"/>
      <c r="M14" s="45"/>
      <c r="N14" s="45"/>
    </row>
    <row r="15" spans="1:17" s="43" customFormat="1" ht="13.5" x14ac:dyDescent="0.2">
      <c r="B15" s="53"/>
      <c r="C15" s="44"/>
      <c r="D15" s="44"/>
      <c r="E15" s="44"/>
      <c r="F15" s="44"/>
      <c r="G15" s="44"/>
      <c r="H15" s="45"/>
      <c r="I15" s="45"/>
      <c r="J15" s="45"/>
      <c r="K15" s="45"/>
      <c r="L15" s="45"/>
      <c r="M15" s="45"/>
      <c r="N15" s="45"/>
    </row>
    <row r="16" spans="1:17" s="43" customFormat="1" ht="13.5" x14ac:dyDescent="0.2">
      <c r="B16" s="53"/>
      <c r="C16" s="44"/>
      <c r="D16" s="44"/>
      <c r="E16" s="44"/>
      <c r="F16" s="44"/>
      <c r="G16" s="44"/>
      <c r="H16" s="45"/>
      <c r="I16" s="45"/>
      <c r="J16" s="45"/>
      <c r="K16" s="45"/>
      <c r="L16" s="45"/>
      <c r="M16" s="45"/>
      <c r="N16" s="45"/>
    </row>
    <row r="17" spans="1:17" s="43" customFormat="1" ht="13.5" x14ac:dyDescent="0.2">
      <c r="B17" s="53"/>
      <c r="C17" s="44"/>
      <c r="D17" s="44"/>
      <c r="E17" s="44"/>
      <c r="F17" s="44"/>
      <c r="G17" s="44"/>
      <c r="H17" s="45"/>
      <c r="I17" s="45"/>
      <c r="J17" s="45"/>
      <c r="K17" s="45"/>
      <c r="L17" s="45"/>
      <c r="M17" s="45"/>
      <c r="N17" s="45"/>
    </row>
    <row r="18" spans="1:17" s="43" customFormat="1" ht="13.5" x14ac:dyDescent="0.2">
      <c r="B18" s="53"/>
      <c r="C18" s="44"/>
      <c r="D18" s="44"/>
      <c r="E18" s="44"/>
      <c r="F18" s="44"/>
      <c r="G18" s="44"/>
      <c r="H18" s="45"/>
      <c r="I18" s="45"/>
      <c r="J18" s="45"/>
      <c r="K18" s="45"/>
      <c r="L18" s="45"/>
      <c r="M18" s="45"/>
      <c r="N18" s="45"/>
    </row>
    <row r="19" spans="1:17" s="43" customFormat="1" ht="13.5" x14ac:dyDescent="0.2">
      <c r="B19" s="53"/>
      <c r="C19" s="44"/>
      <c r="D19" s="44"/>
      <c r="E19" s="44"/>
      <c r="F19" s="44"/>
      <c r="G19" s="44"/>
      <c r="H19" s="45"/>
      <c r="I19" s="48"/>
      <c r="J19" s="49"/>
      <c r="K19" s="49"/>
      <c r="L19" s="49"/>
      <c r="M19" s="49"/>
      <c r="N19" s="50"/>
    </row>
    <row r="20" spans="1:17" s="43" customFormat="1" ht="13.5" x14ac:dyDescent="0.2">
      <c r="B20" s="54"/>
      <c r="C20" s="44"/>
      <c r="D20" s="44"/>
      <c r="E20" s="44"/>
      <c r="F20" s="44"/>
      <c r="G20" s="44"/>
      <c r="H20" s="45"/>
      <c r="I20" s="62"/>
      <c r="J20" s="63"/>
      <c r="K20" s="63"/>
      <c r="L20" s="63"/>
      <c r="M20" s="63"/>
      <c r="N20" s="64"/>
    </row>
    <row r="21" spans="1:17" s="43" customFormat="1" ht="13.5" x14ac:dyDescent="0.2">
      <c r="B21" s="53"/>
      <c r="C21" s="45"/>
      <c r="D21" s="45"/>
      <c r="E21" s="44"/>
      <c r="F21" s="44"/>
      <c r="G21" s="44"/>
      <c r="H21" s="45"/>
      <c r="I21" s="45"/>
      <c r="J21" s="45"/>
      <c r="K21" s="45"/>
      <c r="L21" s="45"/>
      <c r="M21" s="45"/>
      <c r="N21" s="45"/>
    </row>
    <row r="22" spans="1:17" s="43" customFormat="1" ht="13.5" x14ac:dyDescent="0.2">
      <c r="B22" s="53"/>
      <c r="C22" s="45"/>
      <c r="D22" s="45"/>
      <c r="E22" s="44"/>
      <c r="F22" s="45"/>
      <c r="G22" s="44"/>
      <c r="H22" s="45"/>
      <c r="I22" s="45"/>
      <c r="J22" s="45"/>
      <c r="K22" s="45"/>
      <c r="L22" s="45"/>
      <c r="M22" s="45"/>
      <c r="N22" s="45"/>
    </row>
    <row r="23" spans="1:17" s="43" customFormat="1" ht="13.5" x14ac:dyDescent="0.2">
      <c r="B23" s="53"/>
      <c r="C23" s="45"/>
      <c r="D23" s="45"/>
      <c r="E23" s="44"/>
      <c r="F23" s="45"/>
      <c r="G23" s="44"/>
      <c r="H23" s="45"/>
      <c r="I23" s="45"/>
      <c r="J23" s="45"/>
      <c r="K23" s="45"/>
      <c r="L23" s="45"/>
      <c r="M23" s="45"/>
      <c r="N23" s="45"/>
    </row>
    <row r="24" spans="1:17" s="43" customFormat="1" ht="16.5" x14ac:dyDescent="0.3">
      <c r="B24" s="5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7" ht="16.5" x14ac:dyDescent="0.3">
      <c r="A25" s="43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3"/>
      <c r="P25" s="43"/>
      <c r="Q25" s="43"/>
    </row>
    <row r="26" spans="1:17" x14ac:dyDescent="0.2">
      <c r="A26" s="43"/>
      <c r="B26" s="38" t="s">
        <v>12</v>
      </c>
      <c r="C26" s="47" t="e">
        <f>AVERAGE(C4:C24)</f>
        <v>#DIV/0!</v>
      </c>
      <c r="D26" s="47" t="e">
        <f t="shared" ref="D26:N26" si="0">AVERAGE(D4:D24)</f>
        <v>#DIV/0!</v>
      </c>
      <c r="E26" s="47" t="e">
        <f t="shared" si="0"/>
        <v>#DIV/0!</v>
      </c>
      <c r="F26" s="47" t="e">
        <f t="shared" si="0"/>
        <v>#DIV/0!</v>
      </c>
      <c r="G26" s="47" t="e">
        <f t="shared" si="0"/>
        <v>#DIV/0!</v>
      </c>
      <c r="H26" s="47" t="e">
        <f t="shared" si="0"/>
        <v>#DIV/0!</v>
      </c>
      <c r="I26" s="47" t="e">
        <f t="shared" si="0"/>
        <v>#DIV/0!</v>
      </c>
      <c r="J26" s="47" t="e">
        <f t="shared" si="0"/>
        <v>#DIV/0!</v>
      </c>
      <c r="K26" s="47" t="e">
        <f t="shared" si="0"/>
        <v>#DIV/0!</v>
      </c>
      <c r="L26" s="47" t="e">
        <f t="shared" si="0"/>
        <v>#DIV/0!</v>
      </c>
      <c r="M26" s="47" t="e">
        <f t="shared" si="0"/>
        <v>#DIV/0!</v>
      </c>
      <c r="N26" s="47" t="e">
        <f t="shared" si="0"/>
        <v>#DIV/0!</v>
      </c>
      <c r="O26" s="43"/>
      <c r="P26" s="43"/>
      <c r="Q26" s="43"/>
    </row>
    <row r="27" spans="1:17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  <row r="28" spans="1:17" hidden="1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</row>
    <row r="29" spans="1:17" hidden="1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0" spans="1:17" hidden="1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</row>
    <row r="31" spans="1:17" hidden="1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</row>
    <row r="32" spans="1:17" hidden="1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</row>
    <row r="33" spans="1:17" hidden="1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</row>
    <row r="34" spans="1:17" hidden="1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idden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</row>
    <row r="36" spans="1:17" hidden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</row>
    <row r="37" spans="1:17" hidden="1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</row>
    <row r="38" spans="1:17" hidden="1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</row>
  </sheetData>
  <mergeCells count="2">
    <mergeCell ref="B2:N2"/>
    <mergeCell ref="I20:N20"/>
  </mergeCells>
  <conditionalFormatting sqref="C26:N26">
    <cfRule type="cellIs" dxfId="38" priority="1" operator="between">
      <formula>0.0001</formula>
      <formula>0.49</formula>
    </cfRule>
    <cfRule type="cellIs" dxfId="37" priority="2" operator="between">
      <formula>0.8</formula>
      <formula>0.5</formula>
    </cfRule>
    <cfRule type="cellIs" dxfId="36" priority="3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Explanation</vt:lpstr>
      <vt:lpstr>Member 1</vt:lpstr>
      <vt:lpstr>Member 2</vt:lpstr>
      <vt:lpstr>Member 3</vt:lpstr>
      <vt:lpstr>Member 4</vt:lpstr>
      <vt:lpstr>Member 5</vt:lpstr>
      <vt:lpstr>Member 6</vt:lpstr>
      <vt:lpstr>Resume Portafolio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Patsy</dc:creator>
  <cp:lastModifiedBy>user hp</cp:lastModifiedBy>
  <dcterms:created xsi:type="dcterms:W3CDTF">2013-01-15T00:17:51Z</dcterms:created>
  <dcterms:modified xsi:type="dcterms:W3CDTF">2014-10-22T18:40:47Z</dcterms:modified>
</cp:coreProperties>
</file>